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400" windowHeight="11760" activeTab="0"/>
  </bookViews>
  <sheets>
    <sheet name="Лист2" sheetId="1" r:id="rId1"/>
    <sheet name="Лист3" sheetId="2" r:id="rId2"/>
  </sheets>
  <definedNames>
    <definedName name="_xlnm.Print_Area" localSheetId="0">'Лист2'!$B$1:$AO$40</definedName>
  </definedNames>
  <calcPr fullCalcOnLoad="1"/>
</workbook>
</file>

<file path=xl/sharedStrings.xml><?xml version="1.0" encoding="utf-8"?>
<sst xmlns="http://schemas.openxmlformats.org/spreadsheetml/2006/main" count="88" uniqueCount="78">
  <si>
    <t>Наименование хозяйств</t>
  </si>
  <si>
    <t>Яровизац. семян карт.,тонн</t>
  </si>
  <si>
    <t>Многол.травы,га</t>
  </si>
  <si>
    <t>Озимые,га</t>
  </si>
  <si>
    <t>Зябь,га</t>
  </si>
  <si>
    <t>Посеяно яр.зерн.и з/б</t>
  </si>
  <si>
    <t>Посев</t>
  </si>
  <si>
    <t>трав,га</t>
  </si>
  <si>
    <t>Посад.карт.га</t>
  </si>
  <si>
    <t>Подкорм.</t>
  </si>
  <si>
    <t>Боронов</t>
  </si>
  <si>
    <t>Подкорм</t>
  </si>
  <si>
    <t>Боронов.</t>
  </si>
  <si>
    <t>Культив.</t>
  </si>
  <si>
    <t>План,га</t>
  </si>
  <si>
    <t>Факт,га</t>
  </si>
  <si>
    <t>План</t>
  </si>
  <si>
    <t>Факт</t>
  </si>
  <si>
    <t>СХПК «Слава»</t>
  </si>
  <si>
    <t>СХПК «Дружба»</t>
  </si>
  <si>
    <t>СХПК «Труд»</t>
  </si>
  <si>
    <t>СХПК «Восток»</t>
  </si>
  <si>
    <t>СХПК «Асаново»</t>
  </si>
  <si>
    <t>СХПК «Алга»</t>
  </si>
  <si>
    <t>ООО Дубовка</t>
  </si>
  <si>
    <t>ФГУ Госсорткомиссия</t>
  </si>
  <si>
    <t>ООО Сюрбеево</t>
  </si>
  <si>
    <t>ООО Восход</t>
  </si>
  <si>
    <t>СХПК «Луч»</t>
  </si>
  <si>
    <t>Схпк «Заря»</t>
  </si>
  <si>
    <t>Колхоз «Урожай»</t>
  </si>
  <si>
    <t>СХПК «Победа»</t>
  </si>
  <si>
    <t>ООО «А/ф Ком.ов»</t>
  </si>
  <si>
    <t>СХПК «Пайгас»</t>
  </si>
  <si>
    <t>СХПК «Рассвет»</t>
  </si>
  <si>
    <t>СХПК «Турхан</t>
  </si>
  <si>
    <t>ООО КФХ «З.колос»</t>
  </si>
  <si>
    <t>ООО КФХ «Родина»</t>
  </si>
  <si>
    <t>КФХ «Хайртдинов Ф.Г.</t>
  </si>
  <si>
    <t>КФХ Минатуллин М</t>
  </si>
  <si>
    <t>КФХ «Атласкин Г.В»</t>
  </si>
  <si>
    <t>КФХ «К.Сабанча»</t>
  </si>
  <si>
    <t>КФХ «Васильев Н.И.</t>
  </si>
  <si>
    <t>КФХ «Прокопьева Г.А.</t>
  </si>
  <si>
    <t>Другие</t>
  </si>
  <si>
    <t>Итого</t>
  </si>
  <si>
    <t>Протрав.  семян яр.зерн.т.</t>
  </si>
  <si>
    <t>ООО А/Ф « Слава  карт»</t>
  </si>
  <si>
    <t xml:space="preserve">Исп.  Свеклова А.В.
Тел. 8(83539) 5-14-75
koms_agro4@cap.ru
</t>
  </si>
  <si>
    <t>яр.пшеница</t>
  </si>
  <si>
    <t>ячмень</t>
  </si>
  <si>
    <t>овес</t>
  </si>
  <si>
    <t>вика</t>
  </si>
  <si>
    <t>горох</t>
  </si>
  <si>
    <t>однолет</t>
  </si>
  <si>
    <t>КФХ «Самарин Н.Г»</t>
  </si>
  <si>
    <t>рапс яров</t>
  </si>
  <si>
    <t>горчиц</t>
  </si>
  <si>
    <t>итого. Т</t>
  </si>
  <si>
    <t>итого, га</t>
  </si>
  <si>
    <t>бобы</t>
  </si>
  <si>
    <t>Сидераты  на пар,га</t>
  </si>
  <si>
    <t>технические культуры,га</t>
  </si>
  <si>
    <t>Пересев
озимых,га</t>
  </si>
  <si>
    <t>Овощи,га</t>
  </si>
  <si>
    <t>горч</t>
  </si>
  <si>
    <t>рапс</t>
  </si>
  <si>
    <t xml:space="preserve"> Колхоз «Искра»</t>
  </si>
  <si>
    <t>сахарная свекла</t>
  </si>
  <si>
    <t>одн
ол</t>
  </si>
  <si>
    <t>хозяйства 
завер
шившие 
яровой сев 
зер/зерб</t>
  </si>
  <si>
    <t>06,05,2019</t>
  </si>
  <si>
    <t>план</t>
  </si>
  <si>
    <t>факт</t>
  </si>
  <si>
    <t>кукуруза,
га</t>
  </si>
  <si>
    <t>итого</t>
  </si>
  <si>
    <t>Информация о ходе весенне-полевых работ в разрезе хозяйств Комсомольского района на 08.05.2019г.</t>
  </si>
  <si>
    <t>нет зерн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</si>
</sst>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(&quot;$&quot;* #,##0_);_(&quot;$&quot;* \(#,##0\);_(&quot;$&quot;* &quot;-&quot;_);_(@_)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 Cyr"/>
      <family val="0"/>
    </font>
    <font>
      <sz val="12"/>
      <name val="Arial"/>
      <family val="2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8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6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vertical="justify" wrapText="1"/>
    </xf>
    <xf numFmtId="0" fontId="2" fillId="0" borderId="10" xfId="0" applyFont="1" applyBorder="1" applyAlignment="1">
      <alignment vertical="justify" wrapText="1"/>
    </xf>
    <xf numFmtId="0" fontId="0" fillId="0" borderId="0" xfId="0" applyAlignment="1">
      <alignment vertical="justify"/>
    </xf>
    <xf numFmtId="0" fontId="2" fillId="32" borderId="16" xfId="0" applyFont="1" applyFill="1" applyBorder="1" applyAlignment="1">
      <alignment vertical="justify" wrapText="1"/>
    </xf>
    <xf numFmtId="0" fontId="2" fillId="32" borderId="17" xfId="0" applyFont="1" applyFill="1" applyBorder="1" applyAlignment="1">
      <alignment vertical="justify" wrapText="1"/>
    </xf>
    <xf numFmtId="0" fontId="2" fillId="0" borderId="18" xfId="0" applyFont="1" applyBorder="1" applyAlignment="1">
      <alignment vertical="justify" wrapText="1"/>
    </xf>
    <xf numFmtId="0" fontId="2" fillId="0" borderId="17" xfId="0" applyFont="1" applyBorder="1" applyAlignment="1">
      <alignment vertical="justify" wrapText="1"/>
    </xf>
    <xf numFmtId="170" fontId="1" fillId="0" borderId="10" xfId="50" applyFont="1" applyBorder="1" applyAlignment="1">
      <alignment vertical="justify"/>
    </xf>
    <xf numFmtId="0" fontId="2" fillId="0" borderId="19" xfId="0" applyFont="1" applyBorder="1" applyAlignment="1">
      <alignment vertical="justify" wrapText="1"/>
    </xf>
    <xf numFmtId="0" fontId="2" fillId="0" borderId="20" xfId="0" applyFont="1" applyBorder="1" applyAlignment="1">
      <alignment vertical="justify" wrapText="1"/>
    </xf>
    <xf numFmtId="0" fontId="2" fillId="0" borderId="21" xfId="0" applyFont="1" applyBorder="1" applyAlignment="1">
      <alignment vertical="justify" wrapText="1"/>
    </xf>
    <xf numFmtId="0" fontId="2" fillId="0" borderId="22" xfId="0" applyFont="1" applyBorder="1" applyAlignment="1">
      <alignment vertical="justify" wrapText="1"/>
    </xf>
    <xf numFmtId="0" fontId="2" fillId="0" borderId="13" xfId="0" applyFont="1" applyBorder="1" applyAlignment="1">
      <alignment vertical="justify" wrapText="1"/>
    </xf>
    <xf numFmtId="9" fontId="0" fillId="0" borderId="0" xfId="0" applyNumberFormat="1" applyAlignment="1">
      <alignment/>
    </xf>
    <xf numFmtId="0" fontId="2" fillId="32" borderId="10" xfId="0" applyFont="1" applyFill="1" applyBorder="1" applyAlignment="1">
      <alignment vertical="justify" wrapText="1"/>
    </xf>
    <xf numFmtId="0" fontId="5" fillId="0" borderId="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2" fillId="0" borderId="15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/>
    </xf>
    <xf numFmtId="0" fontId="0" fillId="0" borderId="13" xfId="0" applyBorder="1" applyAlignment="1">
      <alignment/>
    </xf>
    <xf numFmtId="170" fontId="1" fillId="0" borderId="10" xfId="50" applyFont="1" applyBorder="1" applyAlignment="1">
      <alignment vertical="justify" wrapText="1"/>
    </xf>
    <xf numFmtId="1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2" fillId="0" borderId="10" xfId="0" applyFont="1" applyBorder="1" applyAlignment="1">
      <alignment horizontal="center" vertical="justify" wrapText="1"/>
    </xf>
    <xf numFmtId="0" fontId="1" fillId="0" borderId="23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24" xfId="0" applyFont="1" applyBorder="1" applyAlignment="1">
      <alignment vertical="justify" wrapText="1"/>
    </xf>
    <xf numFmtId="0" fontId="2" fillId="0" borderId="25" xfId="0" applyFont="1" applyBorder="1" applyAlignment="1">
      <alignment vertical="justify" wrapText="1"/>
    </xf>
    <xf numFmtId="0" fontId="2" fillId="0" borderId="26" xfId="0" applyFont="1" applyBorder="1" applyAlignment="1">
      <alignment vertical="justify" wrapText="1"/>
    </xf>
    <xf numFmtId="0" fontId="2" fillId="0" borderId="27" xfId="0" applyFont="1" applyBorder="1" applyAlignment="1">
      <alignment vertical="justify" wrapText="1"/>
    </xf>
    <xf numFmtId="0" fontId="2" fillId="0" borderId="21" xfId="0" applyFont="1" applyBorder="1" applyAlignment="1">
      <alignment horizontal="center" vertical="justify" wrapText="1"/>
    </xf>
    <xf numFmtId="0" fontId="2" fillId="0" borderId="22" xfId="0" applyFont="1" applyBorder="1" applyAlignment="1">
      <alignment horizontal="center" vertical="justify" wrapText="1"/>
    </xf>
    <xf numFmtId="0" fontId="2" fillId="0" borderId="13" xfId="0" applyFont="1" applyBorder="1" applyAlignment="1">
      <alignment horizontal="center" vertical="justify" wrapText="1"/>
    </xf>
    <xf numFmtId="0" fontId="2" fillId="0" borderId="24" xfId="0" applyFont="1" applyBorder="1" applyAlignment="1">
      <alignment horizontal="center" vertical="justify" wrapText="1"/>
    </xf>
    <xf numFmtId="0" fontId="2" fillId="0" borderId="25" xfId="0" applyFont="1" applyBorder="1" applyAlignment="1">
      <alignment horizontal="center" vertical="justify" wrapText="1"/>
    </xf>
    <xf numFmtId="0" fontId="2" fillId="0" borderId="19" xfId="0" applyFont="1" applyBorder="1" applyAlignment="1">
      <alignment horizontal="center" vertical="justify" wrapText="1"/>
    </xf>
    <xf numFmtId="0" fontId="2" fillId="0" borderId="28" xfId="0" applyFont="1" applyBorder="1" applyAlignment="1">
      <alignment horizontal="center" vertical="justify" wrapText="1"/>
    </xf>
    <xf numFmtId="0" fontId="2" fillId="0" borderId="0" xfId="0" applyFont="1" applyBorder="1" applyAlignment="1">
      <alignment vertical="justify" wrapText="1"/>
    </xf>
    <xf numFmtId="0" fontId="2" fillId="0" borderId="29" xfId="0" applyFont="1" applyBorder="1" applyAlignment="1">
      <alignment vertical="justify" wrapText="1"/>
    </xf>
    <xf numFmtId="0" fontId="2" fillId="0" borderId="30" xfId="0" applyFont="1" applyBorder="1" applyAlignment="1">
      <alignment vertical="justify" wrapText="1"/>
    </xf>
    <xf numFmtId="0" fontId="2" fillId="0" borderId="31" xfId="0" applyFont="1" applyBorder="1" applyAlignment="1">
      <alignment vertical="justify" wrapText="1"/>
    </xf>
    <xf numFmtId="0" fontId="2" fillId="0" borderId="32" xfId="0" applyFont="1" applyBorder="1" applyAlignment="1">
      <alignment vertical="justify" wrapText="1"/>
    </xf>
    <xf numFmtId="0" fontId="2" fillId="0" borderId="33" xfId="0" applyFont="1" applyBorder="1" applyAlignment="1">
      <alignment horizontal="center" vertical="justify" wrapText="1"/>
    </xf>
    <xf numFmtId="0" fontId="2" fillId="0" borderId="14" xfId="0" applyFont="1" applyBorder="1" applyAlignment="1">
      <alignment horizontal="center" vertical="justify" wrapText="1"/>
    </xf>
    <xf numFmtId="0" fontId="2" fillId="0" borderId="34" xfId="0" applyFont="1" applyBorder="1" applyAlignment="1">
      <alignment horizontal="center" vertical="justify" wrapText="1"/>
    </xf>
    <xf numFmtId="0" fontId="2" fillId="0" borderId="35" xfId="0" applyFont="1" applyBorder="1" applyAlignment="1">
      <alignment horizontal="center" vertical="justify" wrapText="1"/>
    </xf>
    <xf numFmtId="0" fontId="2" fillId="32" borderId="36" xfId="0" applyFont="1" applyFill="1" applyBorder="1" applyAlignment="1">
      <alignment horizontal="center" vertical="justify" wrapText="1"/>
    </xf>
    <xf numFmtId="0" fontId="2" fillId="32" borderId="37" xfId="0" applyFont="1" applyFill="1" applyBorder="1" applyAlignment="1">
      <alignment horizontal="center" vertical="justify" wrapText="1"/>
    </xf>
    <xf numFmtId="0" fontId="2" fillId="32" borderId="38" xfId="0" applyFont="1" applyFill="1" applyBorder="1" applyAlignment="1">
      <alignment horizontal="center" vertical="justify" wrapText="1"/>
    </xf>
    <xf numFmtId="0" fontId="2" fillId="32" borderId="39" xfId="0" applyFont="1" applyFill="1" applyBorder="1" applyAlignment="1">
      <alignment horizontal="center" vertical="justify" wrapText="1"/>
    </xf>
    <xf numFmtId="0" fontId="2" fillId="32" borderId="0" xfId="0" applyFont="1" applyFill="1" applyBorder="1" applyAlignment="1">
      <alignment horizontal="center" vertical="justify" wrapText="1"/>
    </xf>
    <xf numFmtId="0" fontId="2" fillId="32" borderId="28" xfId="0" applyFont="1" applyFill="1" applyBorder="1" applyAlignment="1">
      <alignment horizontal="center" vertical="justify" wrapText="1"/>
    </xf>
    <xf numFmtId="0" fontId="2" fillId="0" borderId="15" xfId="0" applyFont="1" applyBorder="1" applyAlignment="1">
      <alignment horizontal="center" vertical="justify" wrapText="1"/>
    </xf>
    <xf numFmtId="0" fontId="2" fillId="0" borderId="12" xfId="0" applyFont="1" applyBorder="1" applyAlignment="1">
      <alignment horizontal="center" vertical="justify" wrapText="1"/>
    </xf>
    <xf numFmtId="170" fontId="1" fillId="0" borderId="24" xfId="50" applyFont="1" applyBorder="1" applyAlignment="1">
      <alignment horizontal="center" vertical="justify" wrapText="1"/>
    </xf>
    <xf numFmtId="170" fontId="1" fillId="0" borderId="23" xfId="50" applyFont="1" applyBorder="1" applyAlignment="1">
      <alignment horizontal="center" vertical="justify" wrapText="1"/>
    </xf>
    <xf numFmtId="170" fontId="1" fillId="0" borderId="25" xfId="50" applyFont="1" applyBorder="1" applyAlignment="1">
      <alignment horizontal="center" vertical="justify" wrapText="1"/>
    </xf>
    <xf numFmtId="170" fontId="1" fillId="0" borderId="19" xfId="50" applyFont="1" applyBorder="1" applyAlignment="1">
      <alignment horizontal="center" vertical="justify" wrapText="1"/>
    </xf>
    <xf numFmtId="170" fontId="1" fillId="0" borderId="0" xfId="50" applyFont="1" applyBorder="1" applyAlignment="1">
      <alignment horizontal="center" vertical="justify" wrapText="1"/>
    </xf>
    <xf numFmtId="170" fontId="1" fillId="0" borderId="28" xfId="50" applyFont="1" applyBorder="1" applyAlignment="1">
      <alignment horizontal="center" vertical="justify" wrapText="1"/>
    </xf>
    <xf numFmtId="170" fontId="1" fillId="0" borderId="21" xfId="50" applyFont="1" applyBorder="1" applyAlignment="1">
      <alignment horizontal="center" vertical="justify" wrapText="1"/>
    </xf>
    <xf numFmtId="170" fontId="1" fillId="0" borderId="22" xfId="50" applyFont="1" applyBorder="1" applyAlignment="1">
      <alignment horizontal="center" vertical="justify" wrapText="1"/>
    </xf>
    <xf numFmtId="170" fontId="1" fillId="0" borderId="13" xfId="50" applyFont="1" applyBorder="1" applyAlignment="1">
      <alignment horizontal="center" vertical="justify" wrapText="1"/>
    </xf>
    <xf numFmtId="0" fontId="12" fillId="0" borderId="19" xfId="0" applyFont="1" applyBorder="1" applyAlignment="1">
      <alignment horizontal="center" vertical="justify" wrapText="1"/>
    </xf>
    <xf numFmtId="0" fontId="12" fillId="0" borderId="19" xfId="0" applyFont="1" applyBorder="1" applyAlignment="1">
      <alignment horizontal="center" vertical="justify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2" fillId="0" borderId="10" xfId="0" applyFont="1" applyBorder="1" applyAlignment="1">
      <alignment vertical="justify" wrapText="1"/>
    </xf>
    <xf numFmtId="0" fontId="2" fillId="0" borderId="40" xfId="0" applyFont="1" applyBorder="1" applyAlignment="1">
      <alignment vertical="justify" wrapText="1"/>
    </xf>
    <xf numFmtId="0" fontId="2" fillId="0" borderId="41" xfId="0" applyFont="1" applyBorder="1" applyAlignment="1">
      <alignment vertical="justify" wrapText="1"/>
    </xf>
    <xf numFmtId="0" fontId="2" fillId="0" borderId="42" xfId="0" applyFont="1" applyBorder="1" applyAlignment="1">
      <alignment vertical="justify" wrapText="1"/>
    </xf>
    <xf numFmtId="0" fontId="2" fillId="0" borderId="43" xfId="0" applyFont="1" applyBorder="1" applyAlignment="1">
      <alignment vertical="justify" wrapText="1"/>
    </xf>
    <xf numFmtId="0" fontId="8" fillId="32" borderId="44" xfId="0" applyFont="1" applyFill="1" applyBorder="1" applyAlignment="1">
      <alignment vertical="justify" wrapText="1"/>
    </xf>
    <xf numFmtId="0" fontId="9" fillId="32" borderId="45" xfId="0" applyFont="1" applyFill="1" applyBorder="1" applyAlignment="1">
      <alignment vertical="justify"/>
    </xf>
    <xf numFmtId="0" fontId="9" fillId="32" borderId="46" xfId="0" applyFont="1" applyFill="1" applyBorder="1" applyAlignment="1">
      <alignment vertical="justify"/>
    </xf>
    <xf numFmtId="0" fontId="8" fillId="0" borderId="47" xfId="0" applyFont="1" applyBorder="1" applyAlignment="1">
      <alignment vertical="justify" wrapText="1"/>
    </xf>
    <xf numFmtId="0" fontId="8" fillId="0" borderId="19" xfId="0" applyFont="1" applyBorder="1" applyAlignment="1">
      <alignment vertical="justify" wrapText="1"/>
    </xf>
    <xf numFmtId="0" fontId="8" fillId="0" borderId="46" xfId="0" applyFont="1" applyBorder="1" applyAlignment="1">
      <alignment vertical="justify" wrapText="1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omma [0] 2" xfId="34"/>
    <cellStyle name="Comma [0] 3" xfId="35"/>
    <cellStyle name="Currency [0]" xfId="36"/>
    <cellStyle name="Currency [0] 2" xfId="37"/>
    <cellStyle name="Currency [0] 3" xfId="38"/>
    <cellStyle name="Normal_Sheet1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10" xfId="60"/>
    <cellStyle name="Обычный 2" xfId="61"/>
    <cellStyle name="Обычный 2 2" xfId="62"/>
    <cellStyle name="Обычный 2 3" xfId="63"/>
    <cellStyle name="Обычный 2 4" xfId="64"/>
    <cellStyle name="Обычный 2_Книга2" xfId="65"/>
    <cellStyle name="Обычный 3" xfId="66"/>
    <cellStyle name="Обычный 4" xfId="67"/>
    <cellStyle name="Обычный 4 2" xfId="68"/>
    <cellStyle name="Обычный 5" xfId="69"/>
    <cellStyle name="Обычный 6" xfId="70"/>
    <cellStyle name="Обычный 7" xfId="71"/>
    <cellStyle name="Обычный 7 2" xfId="72"/>
    <cellStyle name="Обычный 8" xfId="73"/>
    <cellStyle name="Обычный 9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0"/>
  <sheetViews>
    <sheetView tabSelected="1" view="pageBreakPreview" zoomScaleSheetLayoutView="100" zoomScalePageLayoutView="0" workbookViewId="0" topLeftCell="Q1">
      <selection activeCell="AB26" sqref="AB26"/>
    </sheetView>
  </sheetViews>
  <sheetFormatPr defaultColWidth="9.140625" defaultRowHeight="15"/>
  <cols>
    <col min="1" max="1" width="3.421875" style="0" customWidth="1"/>
    <col min="2" max="2" width="21.7109375" style="0" customWidth="1"/>
    <col min="3" max="3" width="8.7109375" style="0" customWidth="1"/>
    <col min="4" max="4" width="7.00390625" style="0" customWidth="1"/>
    <col min="5" max="5" width="6.7109375" style="0" customWidth="1"/>
    <col min="6" max="6" width="5.28125" style="0" customWidth="1"/>
    <col min="7" max="7" width="5.00390625" style="0" customWidth="1"/>
    <col min="8" max="9" width="5.57421875" style="0" customWidth="1"/>
    <col min="10" max="10" width="4.00390625" style="0" customWidth="1"/>
    <col min="11" max="11" width="3.421875" style="0" customWidth="1"/>
    <col min="12" max="12" width="6.7109375" style="0" customWidth="1"/>
    <col min="13" max="13" width="7.140625" style="0" customWidth="1"/>
    <col min="14" max="14" width="7.57421875" style="0" customWidth="1"/>
    <col min="15" max="15" width="6.421875" style="0" customWidth="1"/>
    <col min="16" max="16" width="6.140625" style="0" customWidth="1"/>
    <col min="17" max="17" width="6.00390625" style="0" customWidth="1"/>
    <col min="18" max="18" width="6.140625" style="0" customWidth="1"/>
    <col min="19" max="19" width="5.8515625" style="0" customWidth="1"/>
    <col min="20" max="20" width="6.421875" style="0" customWidth="1"/>
    <col min="21" max="21" width="5.421875" style="0" customWidth="1"/>
    <col min="22" max="22" width="5.00390625" style="0" customWidth="1"/>
    <col min="23" max="23" width="5.7109375" style="0" customWidth="1"/>
    <col min="24" max="24" width="5.57421875" style="0" customWidth="1"/>
    <col min="25" max="26" width="7.00390625" style="0" customWidth="1"/>
    <col min="27" max="27" width="6.7109375" style="0" customWidth="1"/>
    <col min="28" max="31" width="5.57421875" style="0" customWidth="1"/>
    <col min="32" max="33" width="6.7109375" style="0" customWidth="1"/>
    <col min="34" max="38" width="5.57421875" style="0" customWidth="1"/>
    <col min="39" max="39" width="6.00390625" style="0" customWidth="1"/>
    <col min="40" max="40" width="6.140625" style="0" customWidth="1"/>
    <col min="41" max="41" width="10.140625" style="0" bestFit="1" customWidth="1"/>
  </cols>
  <sheetData>
    <row r="1" spans="1:40" ht="14.25" customHeight="1" thickBot="1">
      <c r="A1" s="92" t="s">
        <v>76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3"/>
      <c r="AN1" s="3"/>
    </row>
    <row r="2" spans="1:39" ht="4.5" customHeight="1" hidden="1" thickBot="1">
      <c r="A2" s="93"/>
      <c r="B2" s="93"/>
      <c r="C2" s="94"/>
      <c r="D2" s="93"/>
      <c r="E2" s="93"/>
      <c r="F2" s="93"/>
      <c r="G2" s="93"/>
      <c r="H2" s="93"/>
      <c r="I2" s="93"/>
      <c r="J2" s="93"/>
      <c r="K2" s="93"/>
      <c r="L2" s="93"/>
      <c r="M2" s="94"/>
      <c r="N2" s="94"/>
      <c r="O2" s="94"/>
      <c r="P2" s="94"/>
      <c r="Q2" s="94"/>
      <c r="R2" s="94"/>
      <c r="S2" s="93"/>
      <c r="T2" s="93"/>
      <c r="U2" s="93"/>
      <c r="V2" s="93"/>
      <c r="W2" s="93"/>
      <c r="X2" s="93"/>
      <c r="Y2" s="93"/>
      <c r="Z2" s="9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41" s="25" customFormat="1" ht="15" customHeight="1">
      <c r="A3" s="64"/>
      <c r="B3" s="95" t="s">
        <v>0</v>
      </c>
      <c r="C3" s="65" t="s">
        <v>1</v>
      </c>
      <c r="D3" s="73" t="s">
        <v>46</v>
      </c>
      <c r="E3" s="74"/>
      <c r="F3" s="74"/>
      <c r="G3" s="74"/>
      <c r="H3" s="74"/>
      <c r="I3" s="74"/>
      <c r="J3" s="74"/>
      <c r="K3" s="75"/>
      <c r="L3" s="100" t="s">
        <v>58</v>
      </c>
      <c r="M3" s="65" t="s">
        <v>2</v>
      </c>
      <c r="N3" s="66"/>
      <c r="O3" s="96" t="s">
        <v>3</v>
      </c>
      <c r="P3" s="66"/>
      <c r="Q3" s="96" t="s">
        <v>4</v>
      </c>
      <c r="R3" s="65"/>
      <c r="S3" s="71" t="s">
        <v>5</v>
      </c>
      <c r="T3" s="72"/>
      <c r="U3" s="72"/>
      <c r="V3" s="72"/>
      <c r="W3" s="72"/>
      <c r="X3" s="72"/>
      <c r="Y3" s="103" t="s">
        <v>59</v>
      </c>
      <c r="Z3" s="81" t="s">
        <v>63</v>
      </c>
      <c r="AA3" s="82"/>
      <c r="AB3" s="82"/>
      <c r="AC3" s="83"/>
      <c r="AD3" s="87" t="s">
        <v>75</v>
      </c>
      <c r="AE3" s="87" t="s">
        <v>64</v>
      </c>
      <c r="AF3" s="33" t="s">
        <v>6</v>
      </c>
      <c r="AG3" s="60" t="s">
        <v>62</v>
      </c>
      <c r="AH3" s="61"/>
      <c r="AI3" s="57" t="s">
        <v>68</v>
      </c>
      <c r="AJ3" s="60" t="s">
        <v>74</v>
      </c>
      <c r="AK3" s="61"/>
      <c r="AL3" s="57" t="s">
        <v>61</v>
      </c>
      <c r="AM3" s="53" t="s">
        <v>8</v>
      </c>
      <c r="AN3" s="54"/>
      <c r="AO3" s="90" t="s">
        <v>70</v>
      </c>
    </row>
    <row r="4" spans="1:41" s="25" customFormat="1" ht="15.75" customHeight="1" thickBot="1">
      <c r="A4" s="64"/>
      <c r="B4" s="95"/>
      <c r="C4" s="64"/>
      <c r="D4" s="76"/>
      <c r="E4" s="77"/>
      <c r="F4" s="77"/>
      <c r="G4" s="77"/>
      <c r="H4" s="77"/>
      <c r="I4" s="77"/>
      <c r="J4" s="77"/>
      <c r="K4" s="78"/>
      <c r="L4" s="101"/>
      <c r="M4" s="67"/>
      <c r="N4" s="68"/>
      <c r="O4" s="97"/>
      <c r="P4" s="68"/>
      <c r="Q4" s="97"/>
      <c r="R4" s="67"/>
      <c r="S4" s="98" t="s">
        <v>14</v>
      </c>
      <c r="T4" s="79" t="s">
        <v>15</v>
      </c>
      <c r="U4" s="80"/>
      <c r="V4" s="80"/>
      <c r="W4" s="80"/>
      <c r="X4" s="80"/>
      <c r="Y4" s="104"/>
      <c r="Z4" s="84"/>
      <c r="AA4" s="85"/>
      <c r="AB4" s="85"/>
      <c r="AC4" s="86"/>
      <c r="AD4" s="88"/>
      <c r="AE4" s="88"/>
      <c r="AF4" s="34" t="s">
        <v>54</v>
      </c>
      <c r="AG4" s="69"/>
      <c r="AH4" s="70"/>
      <c r="AI4" s="58"/>
      <c r="AJ4" s="62"/>
      <c r="AK4" s="63"/>
      <c r="AL4" s="58"/>
      <c r="AM4" s="55"/>
      <c r="AN4" s="56"/>
      <c r="AO4" s="91"/>
    </row>
    <row r="5" spans="1:41" s="25" customFormat="1" ht="19.5" customHeight="1" thickBot="1">
      <c r="A5" s="64"/>
      <c r="B5" s="95"/>
      <c r="C5" s="64"/>
      <c r="D5" s="26" t="s">
        <v>49</v>
      </c>
      <c r="E5" s="27" t="s">
        <v>50</v>
      </c>
      <c r="F5" s="27" t="s">
        <v>51</v>
      </c>
      <c r="G5" s="27" t="s">
        <v>52</v>
      </c>
      <c r="H5" s="27" t="s">
        <v>53</v>
      </c>
      <c r="I5" s="27" t="s">
        <v>60</v>
      </c>
      <c r="J5" s="37" t="s">
        <v>65</v>
      </c>
      <c r="K5" s="37" t="s">
        <v>66</v>
      </c>
      <c r="L5" s="102"/>
      <c r="M5" s="23" t="s">
        <v>9</v>
      </c>
      <c r="N5" s="28" t="s">
        <v>10</v>
      </c>
      <c r="O5" s="28" t="s">
        <v>11</v>
      </c>
      <c r="P5" s="28" t="s">
        <v>12</v>
      </c>
      <c r="Q5" s="28" t="s">
        <v>12</v>
      </c>
      <c r="R5" s="28" t="s">
        <v>13</v>
      </c>
      <c r="S5" s="99"/>
      <c r="T5" s="29" t="s">
        <v>49</v>
      </c>
      <c r="U5" s="29" t="s">
        <v>50</v>
      </c>
      <c r="V5" s="29" t="s">
        <v>51</v>
      </c>
      <c r="W5" s="29" t="s">
        <v>52</v>
      </c>
      <c r="X5" s="29" t="s">
        <v>53</v>
      </c>
      <c r="Y5" s="105"/>
      <c r="Z5" s="24" t="s">
        <v>49</v>
      </c>
      <c r="AA5" s="24" t="s">
        <v>50</v>
      </c>
      <c r="AB5" s="30" t="s">
        <v>51</v>
      </c>
      <c r="AC5" s="47" t="s">
        <v>69</v>
      </c>
      <c r="AD5" s="89"/>
      <c r="AE5" s="89"/>
      <c r="AF5" s="35" t="s">
        <v>7</v>
      </c>
      <c r="AG5" s="35" t="s">
        <v>56</v>
      </c>
      <c r="AH5" s="35" t="s">
        <v>57</v>
      </c>
      <c r="AI5" s="59"/>
      <c r="AJ5" s="50" t="s">
        <v>72</v>
      </c>
      <c r="AK5" s="24" t="s">
        <v>73</v>
      </c>
      <c r="AL5" s="59"/>
      <c r="AM5" s="31" t="s">
        <v>16</v>
      </c>
      <c r="AN5" s="32" t="s">
        <v>17</v>
      </c>
      <c r="AO5" s="91"/>
    </row>
    <row r="6" spans="1:41" ht="12.75" customHeight="1">
      <c r="A6" s="4"/>
      <c r="B6" s="6" t="s">
        <v>18</v>
      </c>
      <c r="C6" s="15"/>
      <c r="D6" s="18">
        <v>60</v>
      </c>
      <c r="E6" s="18">
        <v>55</v>
      </c>
      <c r="F6" s="18"/>
      <c r="G6" s="19"/>
      <c r="H6" s="19"/>
      <c r="I6" s="19"/>
      <c r="J6" s="19"/>
      <c r="K6" s="19"/>
      <c r="L6" s="19">
        <f>SUM(D6:K6)</f>
        <v>115</v>
      </c>
      <c r="M6" s="7"/>
      <c r="N6" s="8">
        <v>259</v>
      </c>
      <c r="O6" s="8"/>
      <c r="P6" s="8"/>
      <c r="Q6" s="8">
        <v>689</v>
      </c>
      <c r="R6" s="8">
        <v>415</v>
      </c>
      <c r="S6" s="18">
        <v>466</v>
      </c>
      <c r="T6" s="18">
        <v>201</v>
      </c>
      <c r="U6" s="18">
        <v>205</v>
      </c>
      <c r="V6" s="18">
        <v>40</v>
      </c>
      <c r="W6" s="18">
        <v>20</v>
      </c>
      <c r="X6" s="18"/>
      <c r="Y6" s="18">
        <f aca="true" t="shared" si="0" ref="Y6:Y11">SUM(T6:X6)</f>
        <v>466</v>
      </c>
      <c r="Z6" s="8"/>
      <c r="AA6" s="8">
        <v>62</v>
      </c>
      <c r="AB6" s="16"/>
      <c r="AC6" s="46">
        <v>52</v>
      </c>
      <c r="AD6" s="46">
        <f aca="true" t="shared" si="1" ref="AD6:AD11">SUM(Z6:AC6)</f>
        <v>114</v>
      </c>
      <c r="AE6" s="18"/>
      <c r="AF6" s="20">
        <v>195</v>
      </c>
      <c r="AG6" s="18"/>
      <c r="AH6" s="18"/>
      <c r="AI6" s="18"/>
      <c r="AJ6" s="18">
        <v>40</v>
      </c>
      <c r="AK6" s="18"/>
      <c r="AL6" s="18"/>
      <c r="AM6" s="8"/>
      <c r="AN6" s="8"/>
      <c r="AO6" s="48">
        <v>43593</v>
      </c>
    </row>
    <row r="7" spans="1:41" ht="12.75" customHeight="1">
      <c r="A7" s="4"/>
      <c r="B7" s="44" t="s">
        <v>67</v>
      </c>
      <c r="C7" s="14"/>
      <c r="D7" s="8">
        <v>35</v>
      </c>
      <c r="E7" s="2">
        <v>90</v>
      </c>
      <c r="F7" s="2"/>
      <c r="G7" s="9"/>
      <c r="H7" s="9"/>
      <c r="I7" s="9"/>
      <c r="J7" s="9"/>
      <c r="K7" s="9"/>
      <c r="L7" s="9">
        <f aca="true" t="shared" si="2" ref="L7:L13">SUM(D7:H7)</f>
        <v>125</v>
      </c>
      <c r="M7" s="9">
        <v>200</v>
      </c>
      <c r="N7" s="2">
        <v>200</v>
      </c>
      <c r="O7" s="2"/>
      <c r="P7" s="2"/>
      <c r="Q7" s="2">
        <v>400</v>
      </c>
      <c r="R7" s="2">
        <v>400</v>
      </c>
      <c r="S7" s="2">
        <v>340</v>
      </c>
      <c r="T7" s="2">
        <v>140</v>
      </c>
      <c r="U7" s="2">
        <v>150</v>
      </c>
      <c r="V7" s="2">
        <v>30</v>
      </c>
      <c r="W7" s="2">
        <v>10</v>
      </c>
      <c r="X7" s="2"/>
      <c r="Y7" s="2">
        <f t="shared" si="0"/>
        <v>330</v>
      </c>
      <c r="Z7" s="2"/>
      <c r="AA7" s="2">
        <v>200</v>
      </c>
      <c r="AB7" s="16"/>
      <c r="AC7" s="16"/>
      <c r="AD7" s="16">
        <f t="shared" si="1"/>
        <v>200</v>
      </c>
      <c r="AE7" s="2"/>
      <c r="AF7" s="21">
        <v>60</v>
      </c>
      <c r="AG7" s="2"/>
      <c r="AH7" s="2"/>
      <c r="AI7" s="2"/>
      <c r="AJ7" s="2">
        <v>90</v>
      </c>
      <c r="AK7" s="2"/>
      <c r="AL7" s="2"/>
      <c r="AM7" s="2"/>
      <c r="AN7" s="2"/>
      <c r="AO7" s="48">
        <v>43585</v>
      </c>
    </row>
    <row r="8" spans="1:41" ht="13.5" customHeight="1">
      <c r="A8" s="4"/>
      <c r="B8" s="6" t="s">
        <v>19</v>
      </c>
      <c r="C8" s="9">
        <v>100</v>
      </c>
      <c r="D8" s="2">
        <v>20</v>
      </c>
      <c r="E8" s="2">
        <v>80</v>
      </c>
      <c r="F8" s="2">
        <v>25</v>
      </c>
      <c r="G8" s="2"/>
      <c r="H8" s="2"/>
      <c r="I8" s="2"/>
      <c r="J8" s="2"/>
      <c r="K8" s="2"/>
      <c r="L8" s="2">
        <f t="shared" si="2"/>
        <v>125</v>
      </c>
      <c r="M8" s="2">
        <v>100</v>
      </c>
      <c r="N8" s="2">
        <v>80</v>
      </c>
      <c r="O8" s="2">
        <v>250</v>
      </c>
      <c r="P8" s="2"/>
      <c r="Q8" s="2">
        <v>627</v>
      </c>
      <c r="R8" s="2">
        <v>627</v>
      </c>
      <c r="S8" s="2">
        <v>830</v>
      </c>
      <c r="T8" s="2">
        <v>320</v>
      </c>
      <c r="U8" s="2">
        <v>450</v>
      </c>
      <c r="V8" s="2">
        <v>60</v>
      </c>
      <c r="W8" s="2"/>
      <c r="X8" s="2"/>
      <c r="Y8" s="2">
        <f t="shared" si="0"/>
        <v>830</v>
      </c>
      <c r="Z8" s="2">
        <v>200</v>
      </c>
      <c r="AA8" s="2">
        <v>90</v>
      </c>
      <c r="AB8" s="16"/>
      <c r="AC8" s="16"/>
      <c r="AD8" s="16">
        <f t="shared" si="1"/>
        <v>290</v>
      </c>
      <c r="AE8" s="2"/>
      <c r="AF8" s="21"/>
      <c r="AG8" s="2"/>
      <c r="AH8" s="2"/>
      <c r="AI8" s="2">
        <v>100</v>
      </c>
      <c r="AJ8" s="2">
        <v>40</v>
      </c>
      <c r="AK8" s="2"/>
      <c r="AL8" s="2"/>
      <c r="AM8" s="2">
        <v>50</v>
      </c>
      <c r="AN8" s="2"/>
      <c r="AO8" s="49" t="s">
        <v>71</v>
      </c>
    </row>
    <row r="9" spans="1:41" ht="13.5" customHeight="1">
      <c r="A9" s="4"/>
      <c r="B9" s="44" t="s">
        <v>20</v>
      </c>
      <c r="C9" s="9"/>
      <c r="D9" s="2">
        <v>47</v>
      </c>
      <c r="E9" s="2">
        <v>38</v>
      </c>
      <c r="F9" s="2">
        <v>30</v>
      </c>
      <c r="G9" s="2"/>
      <c r="H9" s="2"/>
      <c r="I9" s="2"/>
      <c r="J9" s="2"/>
      <c r="K9" s="2"/>
      <c r="L9" s="2">
        <f>SUM(D9:I9)</f>
        <v>115</v>
      </c>
      <c r="M9" s="2">
        <v>150</v>
      </c>
      <c r="N9" s="2">
        <v>450</v>
      </c>
      <c r="O9" s="2">
        <v>10</v>
      </c>
      <c r="P9" s="2"/>
      <c r="Q9" s="2">
        <v>100</v>
      </c>
      <c r="R9" s="2">
        <v>550</v>
      </c>
      <c r="S9" s="2">
        <v>439</v>
      </c>
      <c r="T9" s="2">
        <v>157</v>
      </c>
      <c r="U9" s="2">
        <v>128</v>
      </c>
      <c r="V9" s="2">
        <v>120</v>
      </c>
      <c r="W9" s="2">
        <v>56</v>
      </c>
      <c r="X9" s="2"/>
      <c r="Y9" s="2">
        <f t="shared" si="0"/>
        <v>461</v>
      </c>
      <c r="Z9" s="2">
        <v>38</v>
      </c>
      <c r="AA9" s="2">
        <v>59</v>
      </c>
      <c r="AB9" s="16"/>
      <c r="AC9" s="16"/>
      <c r="AD9" s="16">
        <f t="shared" si="1"/>
        <v>97</v>
      </c>
      <c r="AE9" s="2"/>
      <c r="AF9" s="21">
        <v>115</v>
      </c>
      <c r="AG9" s="2"/>
      <c r="AH9" s="2"/>
      <c r="AI9" s="2"/>
      <c r="AJ9" s="2">
        <v>101</v>
      </c>
      <c r="AK9" s="2"/>
      <c r="AL9" s="2"/>
      <c r="AM9" s="2"/>
      <c r="AN9" s="2"/>
      <c r="AO9" s="48">
        <v>43585</v>
      </c>
    </row>
    <row r="10" spans="1:40" ht="12.75" customHeight="1">
      <c r="A10" s="4"/>
      <c r="B10" s="6" t="s">
        <v>21</v>
      </c>
      <c r="C10" s="9"/>
      <c r="D10" s="2">
        <v>65</v>
      </c>
      <c r="E10" s="2">
        <v>150</v>
      </c>
      <c r="F10" s="2">
        <v>15</v>
      </c>
      <c r="G10" s="2"/>
      <c r="H10" s="2"/>
      <c r="I10" s="2"/>
      <c r="J10" s="2"/>
      <c r="K10" s="2"/>
      <c r="L10" s="2">
        <f t="shared" si="2"/>
        <v>230</v>
      </c>
      <c r="M10" s="2"/>
      <c r="N10" s="2">
        <v>155</v>
      </c>
      <c r="O10" s="2"/>
      <c r="P10" s="2"/>
      <c r="Q10" s="2">
        <v>1000</v>
      </c>
      <c r="R10" s="2">
        <v>1053</v>
      </c>
      <c r="S10" s="2">
        <v>653</v>
      </c>
      <c r="T10" s="2">
        <v>230</v>
      </c>
      <c r="U10" s="2">
        <v>280</v>
      </c>
      <c r="V10" s="2">
        <v>60</v>
      </c>
      <c r="W10" s="2"/>
      <c r="X10" s="2"/>
      <c r="Y10" s="2">
        <f t="shared" si="0"/>
        <v>570</v>
      </c>
      <c r="Z10" s="2"/>
      <c r="AA10" s="2">
        <v>300</v>
      </c>
      <c r="AB10" s="16"/>
      <c r="AC10" s="16"/>
      <c r="AD10" s="16">
        <f t="shared" si="1"/>
        <v>300</v>
      </c>
      <c r="AE10" s="2"/>
      <c r="AF10" s="21">
        <v>100</v>
      </c>
      <c r="AG10" s="2"/>
      <c r="AH10" s="2"/>
      <c r="AI10" s="2"/>
      <c r="AJ10" s="2">
        <v>100</v>
      </c>
      <c r="AK10" s="2"/>
      <c r="AL10" s="2"/>
      <c r="AM10" s="2"/>
      <c r="AN10" s="2"/>
    </row>
    <row r="11" spans="1:41" ht="13.5" customHeight="1">
      <c r="A11" s="4"/>
      <c r="B11" s="6" t="s">
        <v>22</v>
      </c>
      <c r="C11" s="9"/>
      <c r="D11" s="2">
        <v>25</v>
      </c>
      <c r="E11" s="2">
        <v>80</v>
      </c>
      <c r="F11" s="2">
        <v>12</v>
      </c>
      <c r="G11" s="2"/>
      <c r="H11" s="2"/>
      <c r="I11" s="2"/>
      <c r="J11" s="2"/>
      <c r="K11" s="2"/>
      <c r="L11" s="2">
        <f t="shared" si="2"/>
        <v>117</v>
      </c>
      <c r="M11" s="2"/>
      <c r="N11" s="2">
        <v>200</v>
      </c>
      <c r="O11" s="2"/>
      <c r="P11" s="2"/>
      <c r="Q11" s="2">
        <v>726</v>
      </c>
      <c r="R11" s="2">
        <v>646</v>
      </c>
      <c r="S11" s="2">
        <v>490</v>
      </c>
      <c r="T11" s="2">
        <v>100</v>
      </c>
      <c r="U11" s="2">
        <v>330</v>
      </c>
      <c r="V11" s="2">
        <v>60</v>
      </c>
      <c r="W11" s="2"/>
      <c r="X11" s="2"/>
      <c r="Y11" s="2">
        <f t="shared" si="0"/>
        <v>490</v>
      </c>
      <c r="Z11" s="2"/>
      <c r="AA11" s="2">
        <v>135</v>
      </c>
      <c r="AB11" s="16"/>
      <c r="AC11" s="16"/>
      <c r="AD11" s="16">
        <f t="shared" si="1"/>
        <v>135</v>
      </c>
      <c r="AE11" s="2"/>
      <c r="AF11" s="21">
        <v>100</v>
      </c>
      <c r="AG11" s="2"/>
      <c r="AH11" s="2"/>
      <c r="AI11" s="2"/>
      <c r="AJ11" s="2">
        <v>80</v>
      </c>
      <c r="AK11" s="2"/>
      <c r="AL11" s="2"/>
      <c r="AM11" s="2"/>
      <c r="AN11" s="2"/>
      <c r="AO11" s="48">
        <v>43586</v>
      </c>
    </row>
    <row r="12" spans="1:40" ht="14.25" customHeight="1">
      <c r="A12" s="4"/>
      <c r="B12" s="6" t="s">
        <v>23</v>
      </c>
      <c r="C12" s="9"/>
      <c r="D12" s="2"/>
      <c r="E12" s="2">
        <v>10</v>
      </c>
      <c r="F12" s="2"/>
      <c r="G12" s="2"/>
      <c r="H12" s="2"/>
      <c r="I12" s="2"/>
      <c r="J12" s="2"/>
      <c r="K12" s="2"/>
      <c r="L12" s="2">
        <f t="shared" si="2"/>
        <v>10</v>
      </c>
      <c r="M12" s="2"/>
      <c r="N12" s="2">
        <v>168</v>
      </c>
      <c r="O12" s="2"/>
      <c r="P12" s="2"/>
      <c r="Q12" s="2">
        <v>645</v>
      </c>
      <c r="R12" s="2">
        <v>645</v>
      </c>
      <c r="S12" s="2">
        <v>220</v>
      </c>
      <c r="T12" s="2">
        <v>60</v>
      </c>
      <c r="U12" s="2">
        <v>70</v>
      </c>
      <c r="V12" s="2">
        <v>60</v>
      </c>
      <c r="W12" s="2"/>
      <c r="X12" s="2"/>
      <c r="Y12" s="2">
        <f>SUM(T12:X12)</f>
        <v>190</v>
      </c>
      <c r="Z12" s="2"/>
      <c r="AA12" s="2"/>
      <c r="AB12" s="16"/>
      <c r="AC12" s="16"/>
      <c r="AD12" s="16"/>
      <c r="AE12" s="2"/>
      <c r="AF12" s="21">
        <v>77</v>
      </c>
      <c r="AG12" s="2"/>
      <c r="AH12" s="2"/>
      <c r="AI12" s="2"/>
      <c r="AJ12" s="2">
        <v>60</v>
      </c>
      <c r="AK12" s="2"/>
      <c r="AL12" s="2"/>
      <c r="AM12" s="2"/>
      <c r="AN12" s="2"/>
    </row>
    <row r="13" spans="1:41" s="43" customFormat="1" ht="12.75" customHeight="1">
      <c r="A13" s="38"/>
      <c r="B13" s="44" t="s">
        <v>24</v>
      </c>
      <c r="C13" s="39"/>
      <c r="D13" s="40"/>
      <c r="E13" s="40">
        <v>30</v>
      </c>
      <c r="F13" s="40"/>
      <c r="G13" s="40"/>
      <c r="H13" s="40"/>
      <c r="I13" s="40"/>
      <c r="J13" s="40"/>
      <c r="K13" s="40"/>
      <c r="L13" s="40">
        <f t="shared" si="2"/>
        <v>30</v>
      </c>
      <c r="M13" s="40">
        <v>250</v>
      </c>
      <c r="N13" s="40">
        <v>250</v>
      </c>
      <c r="O13" s="40"/>
      <c r="P13" s="40"/>
      <c r="Q13" s="40">
        <v>100</v>
      </c>
      <c r="R13" s="40">
        <v>100</v>
      </c>
      <c r="S13" s="40">
        <v>110</v>
      </c>
      <c r="T13" s="40"/>
      <c r="U13" s="40">
        <v>70</v>
      </c>
      <c r="V13" s="40">
        <v>30</v>
      </c>
      <c r="W13" s="40"/>
      <c r="X13" s="40"/>
      <c r="Y13" s="40">
        <f>SUM(T13:X13)</f>
        <v>100</v>
      </c>
      <c r="Z13" s="40"/>
      <c r="AA13" s="40"/>
      <c r="AB13" s="41"/>
      <c r="AC13" s="41"/>
      <c r="AD13" s="41"/>
      <c r="AE13" s="40"/>
      <c r="AF13" s="42">
        <v>50</v>
      </c>
      <c r="AG13" s="40"/>
      <c r="AH13" s="40"/>
      <c r="AI13" s="40"/>
      <c r="AJ13" s="40"/>
      <c r="AK13" s="40"/>
      <c r="AL13" s="40"/>
      <c r="AM13" s="40"/>
      <c r="AN13" s="40"/>
      <c r="AO13" s="48">
        <v>43585</v>
      </c>
    </row>
    <row r="14" spans="1:40" ht="12.75" customHeight="1">
      <c r="A14" s="4"/>
      <c r="B14" s="6" t="s">
        <v>25</v>
      </c>
      <c r="C14" s="9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>
        <v>170</v>
      </c>
      <c r="R14" s="2">
        <v>170</v>
      </c>
      <c r="S14" s="2">
        <v>400</v>
      </c>
      <c r="T14" s="2">
        <v>100</v>
      </c>
      <c r="U14" s="2">
        <v>70</v>
      </c>
      <c r="V14" s="2"/>
      <c r="W14" s="2"/>
      <c r="X14" s="2"/>
      <c r="Y14" s="2">
        <f>SUM(T14:X14)</f>
        <v>170</v>
      </c>
      <c r="Z14" s="2"/>
      <c r="AA14" s="2"/>
      <c r="AB14" s="16"/>
      <c r="AC14" s="16"/>
      <c r="AD14" s="16"/>
      <c r="AE14" s="2"/>
      <c r="AF14" s="21"/>
      <c r="AG14" s="2"/>
      <c r="AH14" s="2"/>
      <c r="AI14" s="2"/>
      <c r="AJ14" s="2"/>
      <c r="AK14" s="2"/>
      <c r="AL14" s="2"/>
      <c r="AM14" s="2"/>
      <c r="AN14" s="2"/>
    </row>
    <row r="15" spans="1:40" ht="12" customHeight="1">
      <c r="A15" s="4"/>
      <c r="B15" s="6" t="s">
        <v>26</v>
      </c>
      <c r="C15" s="9"/>
      <c r="D15" s="2"/>
      <c r="E15" s="2"/>
      <c r="F15" s="2"/>
      <c r="G15" s="2"/>
      <c r="H15" s="2"/>
      <c r="I15" s="2"/>
      <c r="J15" s="2"/>
      <c r="K15" s="2"/>
      <c r="L15" s="2"/>
      <c r="M15" s="2"/>
      <c r="N15" s="2">
        <v>110</v>
      </c>
      <c r="O15" s="2"/>
      <c r="P15" s="2"/>
      <c r="Q15" s="2">
        <v>230</v>
      </c>
      <c r="R15" s="2">
        <v>230</v>
      </c>
      <c r="S15" s="2">
        <v>350</v>
      </c>
      <c r="T15" s="2">
        <v>140</v>
      </c>
      <c r="U15" s="2">
        <v>170</v>
      </c>
      <c r="V15" s="2"/>
      <c r="W15" s="2"/>
      <c r="X15" s="2"/>
      <c r="Y15" s="2">
        <f aca="true" t="shared" si="3" ref="Y15:Y21">SUM(T15:X15)</f>
        <v>310</v>
      </c>
      <c r="Z15" s="2">
        <v>130</v>
      </c>
      <c r="AA15" s="2"/>
      <c r="AB15" s="16"/>
      <c r="AC15" s="16"/>
      <c r="AD15" s="16">
        <f>SUM(Z15:AC15)</f>
        <v>130</v>
      </c>
      <c r="AE15" s="2"/>
      <c r="AF15" s="21">
        <v>80</v>
      </c>
      <c r="AG15" s="2"/>
      <c r="AH15" s="2"/>
      <c r="AI15" s="2"/>
      <c r="AJ15" s="2"/>
      <c r="AK15" s="2"/>
      <c r="AL15" s="2"/>
      <c r="AM15" s="2">
        <v>50</v>
      </c>
      <c r="AN15" s="2"/>
    </row>
    <row r="16" spans="1:41" ht="13.5" customHeight="1">
      <c r="A16" s="4"/>
      <c r="B16" s="6" t="s">
        <v>27</v>
      </c>
      <c r="C16" s="9"/>
      <c r="D16" s="2"/>
      <c r="E16" s="2"/>
      <c r="F16" s="2"/>
      <c r="G16" s="2"/>
      <c r="H16" s="2"/>
      <c r="I16" s="2"/>
      <c r="J16" s="2"/>
      <c r="K16" s="2"/>
      <c r="L16" s="2"/>
      <c r="M16" s="2"/>
      <c r="N16" s="2">
        <v>80</v>
      </c>
      <c r="O16" s="2"/>
      <c r="P16" s="2"/>
      <c r="Q16" s="2">
        <v>310</v>
      </c>
      <c r="R16" s="2">
        <v>310</v>
      </c>
      <c r="S16" s="2">
        <v>310</v>
      </c>
      <c r="T16" s="2">
        <v>100</v>
      </c>
      <c r="U16" s="2">
        <v>150</v>
      </c>
      <c r="V16" s="2">
        <v>60</v>
      </c>
      <c r="W16" s="2"/>
      <c r="X16" s="2"/>
      <c r="Y16" s="2">
        <f t="shared" si="3"/>
        <v>310</v>
      </c>
      <c r="Z16" s="2"/>
      <c r="AA16" s="2"/>
      <c r="AB16" s="16"/>
      <c r="AC16" s="16"/>
      <c r="AD16" s="16"/>
      <c r="AE16" s="2"/>
      <c r="AF16" s="21"/>
      <c r="AG16" s="2"/>
      <c r="AH16" s="2"/>
      <c r="AI16" s="2"/>
      <c r="AJ16" s="2"/>
      <c r="AK16" s="2"/>
      <c r="AL16" s="2"/>
      <c r="AM16" s="2"/>
      <c r="AN16" s="2"/>
      <c r="AO16" s="48">
        <v>43590</v>
      </c>
    </row>
    <row r="17" spans="1:41" ht="12.75" customHeight="1">
      <c r="A17" s="4"/>
      <c r="B17" s="6" t="s">
        <v>28</v>
      </c>
      <c r="C17" s="9"/>
      <c r="D17" s="2">
        <v>80</v>
      </c>
      <c r="E17" s="2">
        <v>60</v>
      </c>
      <c r="F17" s="2">
        <v>14</v>
      </c>
      <c r="G17" s="2"/>
      <c r="H17" s="2"/>
      <c r="I17" s="2"/>
      <c r="J17" s="2"/>
      <c r="K17" s="2"/>
      <c r="L17" s="2">
        <f>SUM(D17:H17)</f>
        <v>154</v>
      </c>
      <c r="M17" s="2"/>
      <c r="N17" s="2">
        <v>160</v>
      </c>
      <c r="O17" s="2"/>
      <c r="P17" s="2"/>
      <c r="Q17" s="2">
        <v>500</v>
      </c>
      <c r="R17" s="2">
        <v>170</v>
      </c>
      <c r="S17" s="2">
        <v>500</v>
      </c>
      <c r="T17" s="2">
        <v>200</v>
      </c>
      <c r="U17" s="2">
        <v>250</v>
      </c>
      <c r="V17" s="2">
        <v>50</v>
      </c>
      <c r="W17" s="2"/>
      <c r="X17" s="2"/>
      <c r="Y17" s="2">
        <f t="shared" si="3"/>
        <v>500</v>
      </c>
      <c r="Z17" s="2">
        <v>50</v>
      </c>
      <c r="AA17" s="2"/>
      <c r="AB17" s="16"/>
      <c r="AC17" s="16"/>
      <c r="AD17" s="16">
        <f>SUM(Z17:AC17)</f>
        <v>50</v>
      </c>
      <c r="AE17" s="2"/>
      <c r="AF17" s="21">
        <v>80</v>
      </c>
      <c r="AG17" s="2"/>
      <c r="AH17" s="2"/>
      <c r="AI17" s="2"/>
      <c r="AJ17" s="2">
        <v>80</v>
      </c>
      <c r="AK17" s="2"/>
      <c r="AL17" s="2"/>
      <c r="AM17" s="2"/>
      <c r="AN17" s="2"/>
      <c r="AO17" s="48">
        <v>43593</v>
      </c>
    </row>
    <row r="18" spans="1:41" ht="15.75" customHeight="1">
      <c r="A18" s="4"/>
      <c r="B18" s="6" t="s">
        <v>29</v>
      </c>
      <c r="C18" s="9"/>
      <c r="D18" s="2"/>
      <c r="E18" s="2">
        <v>15</v>
      </c>
      <c r="F18" s="2">
        <v>5</v>
      </c>
      <c r="G18" s="2"/>
      <c r="H18" s="2"/>
      <c r="I18" s="2"/>
      <c r="J18" s="2"/>
      <c r="K18" s="2"/>
      <c r="L18" s="2">
        <f>SUM(D18:K18)</f>
        <v>20</v>
      </c>
      <c r="M18" s="2"/>
      <c r="N18" s="2">
        <v>60</v>
      </c>
      <c r="O18" s="2"/>
      <c r="P18" s="2"/>
      <c r="Q18" s="2">
        <v>216</v>
      </c>
      <c r="R18" s="2">
        <v>215</v>
      </c>
      <c r="S18" s="2">
        <v>260</v>
      </c>
      <c r="T18" s="2">
        <v>60</v>
      </c>
      <c r="U18" s="2">
        <v>140</v>
      </c>
      <c r="V18" s="2">
        <v>50</v>
      </c>
      <c r="W18" s="2"/>
      <c r="X18" s="2"/>
      <c r="Y18" s="2">
        <f t="shared" si="3"/>
        <v>250</v>
      </c>
      <c r="Z18" s="2"/>
      <c r="AA18" s="2"/>
      <c r="AB18" s="16"/>
      <c r="AC18" s="16"/>
      <c r="AD18" s="16"/>
      <c r="AE18" s="2"/>
      <c r="AF18" s="21"/>
      <c r="AG18" s="2"/>
      <c r="AH18" s="2"/>
      <c r="AI18" s="2"/>
      <c r="AJ18" s="2"/>
      <c r="AK18" s="2"/>
      <c r="AL18" s="2"/>
      <c r="AM18" s="2"/>
      <c r="AN18" s="2"/>
      <c r="AO18" s="48">
        <v>43593</v>
      </c>
    </row>
    <row r="19" spans="1:40" ht="12" customHeight="1">
      <c r="A19" s="4"/>
      <c r="B19" s="6" t="s">
        <v>30</v>
      </c>
      <c r="C19" s="9">
        <v>200</v>
      </c>
      <c r="D19" s="2">
        <v>70</v>
      </c>
      <c r="E19" s="2">
        <v>120</v>
      </c>
      <c r="F19" s="2">
        <v>30</v>
      </c>
      <c r="G19" s="2"/>
      <c r="H19" s="2"/>
      <c r="I19" s="2"/>
      <c r="J19" s="2"/>
      <c r="K19" s="2"/>
      <c r="L19" s="2">
        <f>SUM(D19:H19)</f>
        <v>220</v>
      </c>
      <c r="M19" s="2"/>
      <c r="N19" s="2">
        <v>440</v>
      </c>
      <c r="O19" s="2">
        <v>234</v>
      </c>
      <c r="P19" s="2"/>
      <c r="Q19" s="2">
        <v>1280</v>
      </c>
      <c r="R19" s="2">
        <v>1150</v>
      </c>
      <c r="S19" s="2">
        <v>1105</v>
      </c>
      <c r="T19" s="2">
        <v>330</v>
      </c>
      <c r="U19" s="2">
        <v>445</v>
      </c>
      <c r="V19" s="2">
        <v>230</v>
      </c>
      <c r="W19" s="2"/>
      <c r="X19" s="2"/>
      <c r="Y19" s="2">
        <f t="shared" si="3"/>
        <v>1005</v>
      </c>
      <c r="Z19" s="2"/>
      <c r="AA19" s="2"/>
      <c r="AB19" s="16"/>
      <c r="AC19" s="16"/>
      <c r="AD19" s="16"/>
      <c r="AE19" s="2"/>
      <c r="AF19" s="21">
        <v>130</v>
      </c>
      <c r="AG19" s="2"/>
      <c r="AH19" s="2"/>
      <c r="AI19" s="2"/>
      <c r="AJ19" s="2">
        <v>100</v>
      </c>
      <c r="AK19" s="2"/>
      <c r="AL19" s="2"/>
      <c r="AM19" s="2">
        <v>50</v>
      </c>
      <c r="AN19" s="2">
        <v>26</v>
      </c>
    </row>
    <row r="20" spans="1:41" ht="12.75" customHeight="1">
      <c r="A20" s="4"/>
      <c r="B20" s="6" t="s">
        <v>31</v>
      </c>
      <c r="C20" s="9"/>
      <c r="D20" s="2">
        <v>45</v>
      </c>
      <c r="E20" s="2">
        <v>50</v>
      </c>
      <c r="F20" s="2">
        <v>20</v>
      </c>
      <c r="G20" s="2"/>
      <c r="H20" s="2"/>
      <c r="I20" s="2"/>
      <c r="J20" s="2"/>
      <c r="K20" s="2"/>
      <c r="L20" s="2">
        <f>SUM(D20:H20)</f>
        <v>115</v>
      </c>
      <c r="M20" s="2"/>
      <c r="N20" s="2">
        <v>200</v>
      </c>
      <c r="O20" s="2"/>
      <c r="P20" s="2"/>
      <c r="Q20" s="2">
        <v>426</v>
      </c>
      <c r="R20" s="2">
        <v>426</v>
      </c>
      <c r="S20" s="2">
        <v>434</v>
      </c>
      <c r="T20" s="2">
        <v>150</v>
      </c>
      <c r="U20" s="2">
        <v>180</v>
      </c>
      <c r="V20" s="2">
        <v>71</v>
      </c>
      <c r="W20" s="2">
        <v>25</v>
      </c>
      <c r="X20" s="2"/>
      <c r="Y20" s="2">
        <f t="shared" si="3"/>
        <v>426</v>
      </c>
      <c r="Z20" s="2"/>
      <c r="AA20" s="2">
        <v>60</v>
      </c>
      <c r="AB20" s="16"/>
      <c r="AC20" s="16"/>
      <c r="AD20" s="16">
        <f>SUM(Z20:AC20)</f>
        <v>60</v>
      </c>
      <c r="AE20" s="2"/>
      <c r="AF20" s="21">
        <v>46</v>
      </c>
      <c r="AG20" s="2"/>
      <c r="AH20" s="2"/>
      <c r="AI20" s="2"/>
      <c r="AJ20" s="2"/>
      <c r="AK20" s="2"/>
      <c r="AL20" s="2"/>
      <c r="AM20" s="2"/>
      <c r="AN20" s="2"/>
      <c r="AO20" s="48">
        <v>43589</v>
      </c>
    </row>
    <row r="21" spans="1:40" ht="12.75" customHeight="1">
      <c r="A21" s="4"/>
      <c r="B21" s="6" t="s">
        <v>47</v>
      </c>
      <c r="C21" s="9">
        <v>50</v>
      </c>
      <c r="D21" s="2">
        <v>167</v>
      </c>
      <c r="E21" s="2">
        <v>25</v>
      </c>
      <c r="F21" s="2"/>
      <c r="G21" s="2"/>
      <c r="H21" s="2"/>
      <c r="I21" s="2"/>
      <c r="J21" s="2"/>
      <c r="K21" s="2"/>
      <c r="L21" s="2">
        <f>SUM(D21:H21)</f>
        <v>192</v>
      </c>
      <c r="M21" s="2"/>
      <c r="N21" s="2"/>
      <c r="O21" s="2">
        <v>78.5</v>
      </c>
      <c r="P21" s="2"/>
      <c r="Q21" s="2"/>
      <c r="R21" s="2">
        <v>710</v>
      </c>
      <c r="S21" s="2">
        <v>600</v>
      </c>
      <c r="T21" s="2">
        <v>514</v>
      </c>
      <c r="U21" s="2">
        <v>70</v>
      </c>
      <c r="V21" s="2"/>
      <c r="W21" s="2"/>
      <c r="X21" s="2"/>
      <c r="Y21" s="2">
        <f t="shared" si="3"/>
        <v>584</v>
      </c>
      <c r="Z21" s="2">
        <v>71</v>
      </c>
      <c r="AA21" s="2"/>
      <c r="AB21" s="16"/>
      <c r="AC21" s="16"/>
      <c r="AD21" s="16">
        <f>SUM(Z21:AC21)</f>
        <v>71</v>
      </c>
      <c r="AE21" s="2"/>
      <c r="AF21" s="21"/>
      <c r="AG21" s="2"/>
      <c r="AH21" s="2"/>
      <c r="AI21" s="2"/>
      <c r="AJ21" s="2"/>
      <c r="AK21" s="2"/>
      <c r="AL21" s="2"/>
      <c r="AM21" s="2">
        <v>300</v>
      </c>
      <c r="AN21" s="2"/>
    </row>
    <row r="22" spans="1:41" ht="13.5" customHeight="1">
      <c r="A22" s="4"/>
      <c r="B22" s="6" t="s">
        <v>32</v>
      </c>
      <c r="C22" s="9">
        <v>200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>
        <v>0</v>
      </c>
      <c r="T22" s="2"/>
      <c r="U22" s="2"/>
      <c r="V22" s="2"/>
      <c r="W22" s="2"/>
      <c r="X22" s="2"/>
      <c r="Y22" s="2">
        <v>0</v>
      </c>
      <c r="Z22" s="2"/>
      <c r="AA22" s="2"/>
      <c r="AB22" s="16"/>
      <c r="AC22" s="16"/>
      <c r="AD22" s="16"/>
      <c r="AE22" s="2">
        <v>23</v>
      </c>
      <c r="AF22" s="21"/>
      <c r="AG22" s="2"/>
      <c r="AH22" s="2"/>
      <c r="AI22" s="2"/>
      <c r="AJ22" s="2"/>
      <c r="AK22" s="2"/>
      <c r="AL22" s="2"/>
      <c r="AM22" s="2">
        <v>140</v>
      </c>
      <c r="AN22" s="2">
        <v>125</v>
      </c>
      <c r="AO22" t="s">
        <v>77</v>
      </c>
    </row>
    <row r="23" spans="1:40" ht="13.5" customHeight="1">
      <c r="A23" s="4"/>
      <c r="B23" s="6" t="s">
        <v>33</v>
      </c>
      <c r="C23" s="9"/>
      <c r="D23" s="2">
        <v>50</v>
      </c>
      <c r="E23" s="2"/>
      <c r="F23" s="2"/>
      <c r="G23" s="2"/>
      <c r="H23" s="2"/>
      <c r="I23" s="2"/>
      <c r="J23" s="2"/>
      <c r="K23" s="2"/>
      <c r="L23" s="2">
        <f>SUM(D23:K23)</f>
        <v>50</v>
      </c>
      <c r="M23" s="2"/>
      <c r="N23" s="2">
        <v>141</v>
      </c>
      <c r="O23" s="2"/>
      <c r="P23" s="2"/>
      <c r="Q23" s="2">
        <v>450</v>
      </c>
      <c r="R23" s="2">
        <v>270</v>
      </c>
      <c r="S23" s="2">
        <v>389</v>
      </c>
      <c r="T23" s="2">
        <v>120</v>
      </c>
      <c r="U23" s="2">
        <v>115</v>
      </c>
      <c r="V23" s="2"/>
      <c r="W23" s="2"/>
      <c r="X23" s="2"/>
      <c r="Y23" s="2">
        <f aca="true" t="shared" si="4" ref="Y23:Y28">SUM(T23:X23)</f>
        <v>235</v>
      </c>
      <c r="Z23" s="2"/>
      <c r="AA23" s="2">
        <v>60</v>
      </c>
      <c r="AB23" s="16"/>
      <c r="AC23" s="16"/>
      <c r="AD23" s="16"/>
      <c r="AE23" s="2"/>
      <c r="AF23" s="21"/>
      <c r="AG23" s="2"/>
      <c r="AH23" s="2"/>
      <c r="AI23" s="2"/>
      <c r="AJ23" s="2"/>
      <c r="AK23" s="2"/>
      <c r="AL23" s="2"/>
      <c r="AM23" s="2"/>
      <c r="AN23" s="2"/>
    </row>
    <row r="24" spans="1:41" s="43" customFormat="1" ht="15" customHeight="1">
      <c r="A24" s="38"/>
      <c r="B24" s="44" t="s">
        <v>34</v>
      </c>
      <c r="C24" s="39">
        <v>70</v>
      </c>
      <c r="D24" s="40">
        <v>30</v>
      </c>
      <c r="E24" s="40">
        <v>67</v>
      </c>
      <c r="F24" s="40"/>
      <c r="G24" s="40"/>
      <c r="H24" s="40">
        <v>8</v>
      </c>
      <c r="I24" s="40"/>
      <c r="J24" s="40"/>
      <c r="K24" s="40"/>
      <c r="L24" s="40">
        <f>SUM(D24:H24)</f>
        <v>105</v>
      </c>
      <c r="M24" s="40"/>
      <c r="N24" s="40">
        <v>86</v>
      </c>
      <c r="O24" s="40">
        <v>160</v>
      </c>
      <c r="P24" s="40"/>
      <c r="Q24" s="40">
        <v>319</v>
      </c>
      <c r="R24" s="40">
        <v>319</v>
      </c>
      <c r="S24" s="40">
        <v>285</v>
      </c>
      <c r="T24" s="40">
        <v>89</v>
      </c>
      <c r="U24" s="40">
        <v>153</v>
      </c>
      <c r="V24" s="40"/>
      <c r="W24" s="40">
        <v>17</v>
      </c>
      <c r="X24" s="40">
        <v>24</v>
      </c>
      <c r="Y24" s="40">
        <f t="shared" si="4"/>
        <v>283</v>
      </c>
      <c r="Z24" s="40">
        <v>86</v>
      </c>
      <c r="AA24" s="40">
        <v>95</v>
      </c>
      <c r="AB24" s="41"/>
      <c r="AC24" s="41"/>
      <c r="AD24" s="41">
        <f>SUM(Z24:AC24)</f>
        <v>181</v>
      </c>
      <c r="AE24" s="40"/>
      <c r="AF24" s="42">
        <v>104</v>
      </c>
      <c r="AG24" s="40"/>
      <c r="AH24" s="40"/>
      <c r="AI24" s="40"/>
      <c r="AJ24" s="40">
        <v>40</v>
      </c>
      <c r="AK24" s="40">
        <v>40</v>
      </c>
      <c r="AL24" s="40"/>
      <c r="AM24" s="40">
        <v>100</v>
      </c>
      <c r="AN24" s="40">
        <v>20</v>
      </c>
      <c r="AO24" s="48">
        <v>43585</v>
      </c>
    </row>
    <row r="25" spans="1:40" ht="17.25" customHeight="1">
      <c r="A25" s="4"/>
      <c r="B25" s="6" t="s">
        <v>35</v>
      </c>
      <c r="C25" s="9"/>
      <c r="D25" s="2"/>
      <c r="E25" s="2"/>
      <c r="F25" s="2"/>
      <c r="G25" s="2"/>
      <c r="H25" s="2"/>
      <c r="I25" s="2"/>
      <c r="J25" s="2"/>
      <c r="K25" s="2"/>
      <c r="L25" s="2"/>
      <c r="M25" s="2"/>
      <c r="N25" s="2">
        <v>18</v>
      </c>
      <c r="O25" s="2"/>
      <c r="P25" s="2"/>
      <c r="Q25" s="2">
        <v>80</v>
      </c>
      <c r="R25" s="2">
        <v>70</v>
      </c>
      <c r="S25" s="2">
        <v>350</v>
      </c>
      <c r="T25" s="2">
        <v>51</v>
      </c>
      <c r="U25" s="2">
        <v>50</v>
      </c>
      <c r="V25" s="2">
        <v>63</v>
      </c>
      <c r="W25" s="2"/>
      <c r="X25" s="2"/>
      <c r="Y25" s="2">
        <f t="shared" si="4"/>
        <v>164</v>
      </c>
      <c r="Z25" s="2"/>
      <c r="AA25" s="2"/>
      <c r="AB25" s="16"/>
      <c r="AC25" s="16"/>
      <c r="AD25" s="16"/>
      <c r="AE25" s="2">
        <v>2</v>
      </c>
      <c r="AF25" s="21"/>
      <c r="AG25" s="2"/>
      <c r="AH25" s="2"/>
      <c r="AI25" s="2"/>
      <c r="AJ25" s="2"/>
      <c r="AK25" s="2"/>
      <c r="AL25" s="2"/>
      <c r="AM25" s="2"/>
      <c r="AN25" s="2"/>
    </row>
    <row r="26" spans="1:41" ht="13.5" customHeight="1">
      <c r="A26" s="4"/>
      <c r="B26" s="6" t="s">
        <v>36</v>
      </c>
      <c r="C26" s="9"/>
      <c r="D26" s="2"/>
      <c r="E26" s="2"/>
      <c r="F26" s="2"/>
      <c r="G26" s="2"/>
      <c r="H26" s="2"/>
      <c r="I26" s="2"/>
      <c r="J26" s="2"/>
      <c r="K26" s="2"/>
      <c r="L26" s="2"/>
      <c r="M26" s="2">
        <v>15</v>
      </c>
      <c r="N26" s="2">
        <v>120</v>
      </c>
      <c r="O26" s="2"/>
      <c r="P26" s="2"/>
      <c r="Q26" s="2">
        <v>100</v>
      </c>
      <c r="R26" s="2">
        <v>160</v>
      </c>
      <c r="S26" s="2">
        <v>180</v>
      </c>
      <c r="T26" s="2"/>
      <c r="U26" s="2">
        <v>100</v>
      </c>
      <c r="V26" s="2">
        <v>80</v>
      </c>
      <c r="W26" s="2"/>
      <c r="X26" s="2"/>
      <c r="Y26" s="2">
        <f t="shared" si="4"/>
        <v>180</v>
      </c>
      <c r="Z26" s="2"/>
      <c r="AA26" s="2"/>
      <c r="AB26" s="16"/>
      <c r="AC26" s="16"/>
      <c r="AD26" s="16"/>
      <c r="AE26" s="2"/>
      <c r="AF26" s="21">
        <v>60</v>
      </c>
      <c r="AG26" s="2"/>
      <c r="AH26" s="2"/>
      <c r="AI26" s="2"/>
      <c r="AJ26" s="2">
        <v>80</v>
      </c>
      <c r="AK26" s="2"/>
      <c r="AL26" s="2"/>
      <c r="AM26" s="2"/>
      <c r="AN26" s="2"/>
      <c r="AO26" s="48">
        <v>43593</v>
      </c>
    </row>
    <row r="27" spans="1:41" ht="13.5" customHeight="1">
      <c r="A27" s="5"/>
      <c r="B27" s="45" t="s">
        <v>37</v>
      </c>
      <c r="C27" s="10"/>
      <c r="D27" s="1"/>
      <c r="E27" s="1"/>
      <c r="F27" s="1"/>
      <c r="G27" s="1"/>
      <c r="H27" s="1"/>
      <c r="I27" s="1"/>
      <c r="J27" s="1"/>
      <c r="K27" s="1"/>
      <c r="L27" s="1"/>
      <c r="M27" s="1"/>
      <c r="N27" s="1">
        <v>200</v>
      </c>
      <c r="O27" s="1">
        <v>145</v>
      </c>
      <c r="P27" s="1"/>
      <c r="Q27" s="1">
        <v>600</v>
      </c>
      <c r="R27" s="1">
        <v>300</v>
      </c>
      <c r="S27" s="1">
        <v>285</v>
      </c>
      <c r="T27" s="1">
        <v>250</v>
      </c>
      <c r="U27" s="1">
        <v>110</v>
      </c>
      <c r="V27" s="1"/>
      <c r="W27" s="1"/>
      <c r="X27" s="1"/>
      <c r="Y27" s="1">
        <f t="shared" si="4"/>
        <v>360</v>
      </c>
      <c r="Z27" s="1"/>
      <c r="AA27" s="1"/>
      <c r="AB27" s="16"/>
      <c r="AC27" s="16"/>
      <c r="AD27" s="16"/>
      <c r="AE27" s="1"/>
      <c r="AF27" s="22">
        <v>45</v>
      </c>
      <c r="AG27" s="1">
        <v>70</v>
      </c>
      <c r="AH27" s="1"/>
      <c r="AI27" s="1"/>
      <c r="AJ27" s="1"/>
      <c r="AK27" s="1"/>
      <c r="AL27" s="1"/>
      <c r="AM27" s="1"/>
      <c r="AN27" s="1"/>
      <c r="AO27" s="48">
        <v>43585</v>
      </c>
    </row>
    <row r="28" spans="1:41" ht="14.25" customHeight="1">
      <c r="A28" s="4"/>
      <c r="B28" s="6" t="s">
        <v>38</v>
      </c>
      <c r="C28" s="9">
        <v>10</v>
      </c>
      <c r="D28" s="2">
        <v>25</v>
      </c>
      <c r="E28" s="2">
        <v>50</v>
      </c>
      <c r="F28" s="2">
        <v>20</v>
      </c>
      <c r="G28" s="2"/>
      <c r="H28" s="2"/>
      <c r="I28" s="2"/>
      <c r="J28" s="2"/>
      <c r="K28" s="2"/>
      <c r="L28" s="2">
        <f>SUM(D28:H28)</f>
        <v>95</v>
      </c>
      <c r="M28" s="2"/>
      <c r="N28" s="2">
        <v>150</v>
      </c>
      <c r="O28" s="2">
        <v>60</v>
      </c>
      <c r="P28" s="2"/>
      <c r="Q28" s="2">
        <v>400</v>
      </c>
      <c r="R28" s="2"/>
      <c r="S28" s="2">
        <v>323</v>
      </c>
      <c r="T28" s="2">
        <v>80</v>
      </c>
      <c r="U28" s="2">
        <v>180</v>
      </c>
      <c r="V28" s="2">
        <v>75</v>
      </c>
      <c r="W28" s="2"/>
      <c r="X28" s="2"/>
      <c r="Y28" s="2">
        <f t="shared" si="4"/>
        <v>335</v>
      </c>
      <c r="Z28" s="2">
        <v>10</v>
      </c>
      <c r="AA28" s="2">
        <v>70</v>
      </c>
      <c r="AB28" s="16"/>
      <c r="AC28" s="16"/>
      <c r="AD28" s="16">
        <f>SUM(Z28:AC28)</f>
        <v>80</v>
      </c>
      <c r="AE28" s="2"/>
      <c r="AF28" s="21"/>
      <c r="AG28" s="2"/>
      <c r="AH28" s="2"/>
      <c r="AI28" s="2"/>
      <c r="AJ28" s="2">
        <v>50</v>
      </c>
      <c r="AK28" s="2"/>
      <c r="AL28" s="2"/>
      <c r="AM28" s="2">
        <v>30</v>
      </c>
      <c r="AN28" s="2"/>
      <c r="AO28" s="48">
        <v>43589</v>
      </c>
    </row>
    <row r="29" spans="1:41" ht="15.75">
      <c r="A29" s="4"/>
      <c r="B29" s="6" t="s">
        <v>39</v>
      </c>
      <c r="C29" s="9"/>
      <c r="D29" s="2"/>
      <c r="E29" s="2"/>
      <c r="F29" s="2"/>
      <c r="G29" s="2"/>
      <c r="H29" s="2"/>
      <c r="I29" s="2"/>
      <c r="J29" s="2">
        <v>2.1</v>
      </c>
      <c r="K29" s="2">
        <v>1.5</v>
      </c>
      <c r="L29" s="2">
        <f>SUM(C29:K29)</f>
        <v>3.6</v>
      </c>
      <c r="M29" s="2"/>
      <c r="N29" s="2"/>
      <c r="O29" s="2"/>
      <c r="P29" s="2"/>
      <c r="Q29" s="2">
        <v>310</v>
      </c>
      <c r="R29" s="2">
        <v>220</v>
      </c>
      <c r="S29" s="2">
        <v>0</v>
      </c>
      <c r="T29" s="2"/>
      <c r="U29" s="2"/>
      <c r="V29" s="2"/>
      <c r="W29" s="2"/>
      <c r="X29" s="2"/>
      <c r="Y29" s="2"/>
      <c r="Z29" s="2"/>
      <c r="AA29" s="2">
        <v>40</v>
      </c>
      <c r="AB29" s="16"/>
      <c r="AC29" s="16"/>
      <c r="AD29" s="16">
        <f>SUM(Z29:AC29)</f>
        <v>40</v>
      </c>
      <c r="AE29" s="2"/>
      <c r="AF29" s="21">
        <v>30</v>
      </c>
      <c r="AG29" s="2">
        <v>110</v>
      </c>
      <c r="AH29" s="2">
        <v>180</v>
      </c>
      <c r="AI29" s="2"/>
      <c r="AJ29" s="2">
        <v>50</v>
      </c>
      <c r="AK29" s="2"/>
      <c r="AL29" s="2"/>
      <c r="AM29" s="2"/>
      <c r="AN29" s="2"/>
      <c r="AO29" t="s">
        <v>77</v>
      </c>
    </row>
    <row r="30" spans="1:41" s="43" customFormat="1" ht="15.75">
      <c r="A30" s="38"/>
      <c r="B30" s="44" t="s">
        <v>40</v>
      </c>
      <c r="C30" s="39"/>
      <c r="D30" s="40"/>
      <c r="E30" s="40">
        <v>30</v>
      </c>
      <c r="F30" s="40"/>
      <c r="G30" s="40"/>
      <c r="H30" s="40"/>
      <c r="I30" s="40"/>
      <c r="J30" s="40"/>
      <c r="K30" s="40"/>
      <c r="L30" s="40">
        <f>SUM(D30:I30)</f>
        <v>30</v>
      </c>
      <c r="M30" s="40">
        <v>136</v>
      </c>
      <c r="N30" s="40">
        <v>136</v>
      </c>
      <c r="O30" s="40"/>
      <c r="P30" s="40"/>
      <c r="Q30" s="40">
        <v>100</v>
      </c>
      <c r="R30" s="40">
        <v>100</v>
      </c>
      <c r="S30" s="40">
        <v>84</v>
      </c>
      <c r="T30" s="40"/>
      <c r="U30" s="40">
        <v>100</v>
      </c>
      <c r="V30" s="40"/>
      <c r="W30" s="40"/>
      <c r="X30" s="40"/>
      <c r="Y30" s="40">
        <f aca="true" t="shared" si="5" ref="Y30:Y35">SUM(T30:X30)</f>
        <v>100</v>
      </c>
      <c r="Z30" s="40"/>
      <c r="AA30" s="40"/>
      <c r="AB30" s="41"/>
      <c r="AC30" s="41"/>
      <c r="AD30" s="41"/>
      <c r="AE30" s="40"/>
      <c r="AF30" s="42"/>
      <c r="AG30" s="40"/>
      <c r="AH30" s="40"/>
      <c r="AI30" s="40"/>
      <c r="AJ30" s="40">
        <v>100</v>
      </c>
      <c r="AK30" s="40"/>
      <c r="AL30" s="40"/>
      <c r="AM30" s="40"/>
      <c r="AN30" s="40"/>
      <c r="AO30" s="48">
        <v>43585</v>
      </c>
    </row>
    <row r="31" spans="1:41" ht="14.25" customHeight="1">
      <c r="A31" s="4"/>
      <c r="B31" s="44" t="s">
        <v>41</v>
      </c>
      <c r="C31" s="9"/>
      <c r="D31" s="2">
        <v>30</v>
      </c>
      <c r="E31" s="2">
        <v>20</v>
      </c>
      <c r="F31" s="2">
        <v>15</v>
      </c>
      <c r="G31" s="2"/>
      <c r="H31" s="2"/>
      <c r="I31" s="2">
        <v>20</v>
      </c>
      <c r="J31" s="2"/>
      <c r="K31" s="2"/>
      <c r="L31" s="2">
        <f>SUM(D31:I31)</f>
        <v>85</v>
      </c>
      <c r="M31" s="2">
        <v>25</v>
      </c>
      <c r="N31" s="2">
        <v>25</v>
      </c>
      <c r="O31" s="2"/>
      <c r="P31" s="2"/>
      <c r="Q31" s="2">
        <v>300</v>
      </c>
      <c r="R31" s="2">
        <v>400</v>
      </c>
      <c r="S31" s="2">
        <v>100</v>
      </c>
      <c r="T31" s="2">
        <v>40</v>
      </c>
      <c r="U31" s="2">
        <v>40</v>
      </c>
      <c r="V31" s="2">
        <v>20</v>
      </c>
      <c r="W31" s="2"/>
      <c r="X31" s="2"/>
      <c r="Y31" s="2">
        <f t="shared" si="5"/>
        <v>100</v>
      </c>
      <c r="Z31" s="2"/>
      <c r="AA31" s="2"/>
      <c r="AB31" s="16"/>
      <c r="AC31" s="16"/>
      <c r="AD31" s="16"/>
      <c r="AE31" s="2">
        <v>30</v>
      </c>
      <c r="AF31" s="21"/>
      <c r="AG31" s="2"/>
      <c r="AH31" s="2"/>
      <c r="AI31" s="2"/>
      <c r="AJ31" s="2">
        <v>75</v>
      </c>
      <c r="AK31" s="2"/>
      <c r="AL31" s="2"/>
      <c r="AM31" s="2"/>
      <c r="AN31" s="2"/>
      <c r="AO31" s="48">
        <v>43585</v>
      </c>
    </row>
    <row r="32" spans="1:41" ht="15.75">
      <c r="A32" s="4"/>
      <c r="B32" s="6" t="s">
        <v>55</v>
      </c>
      <c r="C32" s="9"/>
      <c r="D32" s="2">
        <v>25</v>
      </c>
      <c r="E32" s="2">
        <v>25</v>
      </c>
      <c r="F32" s="2"/>
      <c r="G32" s="2"/>
      <c r="H32" s="2"/>
      <c r="I32" s="2"/>
      <c r="J32" s="2"/>
      <c r="K32" s="2"/>
      <c r="L32" s="2">
        <f>SUM(D32:H32)</f>
        <v>50</v>
      </c>
      <c r="M32" s="2"/>
      <c r="N32" s="2">
        <v>25</v>
      </c>
      <c r="O32" s="2"/>
      <c r="P32" s="2"/>
      <c r="Q32" s="2"/>
      <c r="R32" s="2">
        <v>155</v>
      </c>
      <c r="S32" s="2">
        <v>212</v>
      </c>
      <c r="T32" s="2">
        <v>83</v>
      </c>
      <c r="U32" s="2">
        <v>72</v>
      </c>
      <c r="V32" s="2"/>
      <c r="W32" s="2"/>
      <c r="X32" s="2"/>
      <c r="Y32" s="2">
        <f t="shared" si="5"/>
        <v>155</v>
      </c>
      <c r="Z32" s="2"/>
      <c r="AA32" s="2"/>
      <c r="AB32" s="16"/>
      <c r="AC32" s="16"/>
      <c r="AD32" s="16"/>
      <c r="AE32" s="2"/>
      <c r="AF32" s="21"/>
      <c r="AG32" s="2"/>
      <c r="AH32" s="2">
        <v>100</v>
      </c>
      <c r="AI32" s="2"/>
      <c r="AJ32" s="2"/>
      <c r="AK32" s="2"/>
      <c r="AL32" s="2">
        <v>70</v>
      </c>
      <c r="AM32" s="2">
        <v>75</v>
      </c>
      <c r="AN32" s="2">
        <v>75</v>
      </c>
      <c r="AO32" s="48">
        <v>43585</v>
      </c>
    </row>
    <row r="33" spans="1:40" ht="15.75">
      <c r="A33" s="4"/>
      <c r="B33" s="6" t="s">
        <v>42</v>
      </c>
      <c r="C33" s="9">
        <v>15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>
        <v>40</v>
      </c>
      <c r="O33" s="2"/>
      <c r="P33" s="2"/>
      <c r="Q33" s="2"/>
      <c r="R33" s="2">
        <v>200</v>
      </c>
      <c r="S33" s="2">
        <v>220</v>
      </c>
      <c r="T33" s="2">
        <v>50</v>
      </c>
      <c r="U33" s="2">
        <v>50</v>
      </c>
      <c r="V33" s="2">
        <v>100</v>
      </c>
      <c r="W33" s="2"/>
      <c r="X33" s="2"/>
      <c r="Y33" s="2">
        <f t="shared" si="5"/>
        <v>200</v>
      </c>
      <c r="Z33" s="2"/>
      <c r="AA33" s="2">
        <v>50</v>
      </c>
      <c r="AB33" s="16"/>
      <c r="AC33" s="16"/>
      <c r="AD33" s="16">
        <f>SUM(Z33:AC33)</f>
        <v>50</v>
      </c>
      <c r="AE33" s="2"/>
      <c r="AF33" s="21"/>
      <c r="AG33" s="2"/>
      <c r="AH33" s="2"/>
      <c r="AI33" s="2"/>
      <c r="AJ33" s="2"/>
      <c r="AK33" s="2"/>
      <c r="AL33" s="2"/>
      <c r="AM33" s="2">
        <v>5</v>
      </c>
      <c r="AN33" s="2"/>
    </row>
    <row r="34" spans="1:40" ht="15.75" customHeight="1">
      <c r="A34" s="4"/>
      <c r="B34" s="6" t="s">
        <v>43</v>
      </c>
      <c r="C34" s="9"/>
      <c r="D34" s="2"/>
      <c r="E34" s="2"/>
      <c r="F34" s="2"/>
      <c r="G34" s="2"/>
      <c r="H34" s="2"/>
      <c r="I34" s="2"/>
      <c r="J34" s="2"/>
      <c r="K34" s="2"/>
      <c r="L34" s="2"/>
      <c r="M34" s="2"/>
      <c r="N34" s="2">
        <v>98</v>
      </c>
      <c r="O34" s="2"/>
      <c r="P34" s="2"/>
      <c r="Q34" s="2">
        <v>40</v>
      </c>
      <c r="R34" s="2">
        <v>75</v>
      </c>
      <c r="S34" s="2">
        <v>153</v>
      </c>
      <c r="T34" s="2">
        <v>60</v>
      </c>
      <c r="U34" s="2">
        <v>20</v>
      </c>
      <c r="V34" s="2"/>
      <c r="W34" s="2"/>
      <c r="X34" s="2"/>
      <c r="Y34" s="2">
        <f t="shared" si="5"/>
        <v>80</v>
      </c>
      <c r="Z34" s="2"/>
      <c r="AA34" s="2"/>
      <c r="AB34" s="16"/>
      <c r="AC34" s="16"/>
      <c r="AD34" s="16"/>
      <c r="AE34" s="2"/>
      <c r="AF34" s="21">
        <v>40</v>
      </c>
      <c r="AG34" s="2"/>
      <c r="AH34" s="2"/>
      <c r="AI34" s="2"/>
      <c r="AJ34" s="2"/>
      <c r="AK34" s="2"/>
      <c r="AL34" s="2"/>
      <c r="AM34" s="2"/>
      <c r="AN34" s="2"/>
    </row>
    <row r="35" spans="1:40" ht="15.75" customHeight="1">
      <c r="A35" s="4"/>
      <c r="B35" s="6" t="s">
        <v>44</v>
      </c>
      <c r="C35" s="9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>
        <v>50</v>
      </c>
      <c r="V35" s="2"/>
      <c r="W35" s="2"/>
      <c r="X35" s="2"/>
      <c r="Y35" s="2">
        <f t="shared" si="5"/>
        <v>50</v>
      </c>
      <c r="Z35" s="2"/>
      <c r="AA35" s="2"/>
      <c r="AB35" s="16"/>
      <c r="AC35" s="16"/>
      <c r="AD35" s="16"/>
      <c r="AE35" s="2"/>
      <c r="AF35" s="21"/>
      <c r="AG35" s="2"/>
      <c r="AH35" s="2"/>
      <c r="AI35" s="2"/>
      <c r="AJ35" s="2"/>
      <c r="AK35" s="2"/>
      <c r="AL35" s="2"/>
      <c r="AM35" s="2"/>
      <c r="AN35" s="2"/>
    </row>
    <row r="36" spans="1:40" ht="13.5" customHeight="1">
      <c r="A36" s="4"/>
      <c r="B36" s="6" t="s">
        <v>45</v>
      </c>
      <c r="C36" s="9">
        <f>SUM(C6:C35)</f>
        <v>645</v>
      </c>
      <c r="D36" s="2">
        <f>SUM(D6:D35)</f>
        <v>774</v>
      </c>
      <c r="E36" s="2">
        <f>SUM(E6:E35)</f>
        <v>995</v>
      </c>
      <c r="F36" s="2">
        <f>SUM(F6:F35)</f>
        <v>186</v>
      </c>
      <c r="G36" s="2"/>
      <c r="H36" s="2">
        <f aca="true" t="shared" si="6" ref="H36:O36">SUM(H6:H35)</f>
        <v>8</v>
      </c>
      <c r="I36" s="2">
        <f t="shared" si="6"/>
        <v>20</v>
      </c>
      <c r="J36" s="2">
        <f>SUM(J29:J35)</f>
        <v>2.1</v>
      </c>
      <c r="K36" s="2">
        <f>SUM(K29:K35)</f>
        <v>1.5</v>
      </c>
      <c r="L36" s="17">
        <f t="shared" si="6"/>
        <v>1986.6</v>
      </c>
      <c r="M36" s="2">
        <f t="shared" si="6"/>
        <v>876</v>
      </c>
      <c r="N36" s="2">
        <f t="shared" si="6"/>
        <v>3851</v>
      </c>
      <c r="O36" s="2">
        <f t="shared" si="6"/>
        <v>937.5</v>
      </c>
      <c r="P36" s="2"/>
      <c r="Q36" s="2">
        <f>SUM(Q6:Q35)</f>
        <v>10118</v>
      </c>
      <c r="R36" s="2">
        <f>SUM(R6:R35)</f>
        <v>10086</v>
      </c>
      <c r="S36" s="2">
        <f aca="true" t="shared" si="7" ref="S36:X36">SUM(S6:S35)</f>
        <v>10088</v>
      </c>
      <c r="T36" s="2">
        <f t="shared" si="7"/>
        <v>3625</v>
      </c>
      <c r="U36" s="2">
        <f t="shared" si="7"/>
        <v>4198</v>
      </c>
      <c r="V36" s="2">
        <f t="shared" si="7"/>
        <v>1259</v>
      </c>
      <c r="W36" s="2">
        <f t="shared" si="7"/>
        <v>128</v>
      </c>
      <c r="X36" s="2">
        <f t="shared" si="7"/>
        <v>24</v>
      </c>
      <c r="Y36" s="17">
        <f>SUM(Y6:Y35)</f>
        <v>9234</v>
      </c>
      <c r="Z36" s="2">
        <f>SUM(Z6:Z35)</f>
        <v>585</v>
      </c>
      <c r="AA36" s="2">
        <f>SUM(AA6:AA35)</f>
        <v>1221</v>
      </c>
      <c r="AB36" s="16"/>
      <c r="AC36" s="16">
        <f>SUM(AC6:AC35)</f>
        <v>52</v>
      </c>
      <c r="AD36" s="16">
        <f>SUM(Z36:AC36)</f>
        <v>1858</v>
      </c>
      <c r="AE36" s="2">
        <f aca="true" t="shared" si="8" ref="AE36:AN36">SUM(AE6:AE35)</f>
        <v>55</v>
      </c>
      <c r="AF36" s="21">
        <f t="shared" si="8"/>
        <v>1312</v>
      </c>
      <c r="AG36" s="2">
        <f t="shared" si="8"/>
        <v>180</v>
      </c>
      <c r="AH36" s="2">
        <f t="shared" si="8"/>
        <v>280</v>
      </c>
      <c r="AI36" s="2">
        <f>SUM(AI6:AI35)</f>
        <v>100</v>
      </c>
      <c r="AJ36" s="2">
        <f>SUM(AJ6:AJ35)</f>
        <v>1086</v>
      </c>
      <c r="AK36" s="2">
        <f>SUM(AK6:AK35)</f>
        <v>40</v>
      </c>
      <c r="AL36" s="2">
        <f t="shared" si="8"/>
        <v>70</v>
      </c>
      <c r="AM36" s="2">
        <f t="shared" si="8"/>
        <v>800</v>
      </c>
      <c r="AN36" s="2">
        <f t="shared" si="8"/>
        <v>246</v>
      </c>
    </row>
    <row r="37" spans="1:40" ht="15" customHeight="1">
      <c r="A37" s="11"/>
      <c r="B37" s="51" t="s">
        <v>48</v>
      </c>
      <c r="C37" s="51"/>
      <c r="D37" s="51"/>
      <c r="E37" s="13"/>
      <c r="F37" s="13"/>
      <c r="G37" s="13"/>
      <c r="H37" s="13"/>
      <c r="I37" s="13"/>
      <c r="J37" s="13"/>
      <c r="K37" s="13"/>
      <c r="L37" s="13"/>
      <c r="M37" s="11"/>
      <c r="N37" s="11"/>
      <c r="Y37" s="36">
        <v>0.92</v>
      </c>
      <c r="AN37" s="36">
        <v>0.31</v>
      </c>
    </row>
    <row r="38" spans="1:14" ht="15" customHeight="1">
      <c r="A38" s="11"/>
      <c r="B38" s="52"/>
      <c r="C38" s="52"/>
      <c r="D38" s="52"/>
      <c r="E38" s="12"/>
      <c r="F38" s="12"/>
      <c r="G38" s="12"/>
      <c r="H38" s="12"/>
      <c r="I38" s="12"/>
      <c r="J38" s="12"/>
      <c r="K38" s="12"/>
      <c r="L38" s="12"/>
      <c r="M38" s="11"/>
      <c r="N38" s="11"/>
    </row>
    <row r="39" spans="2:12" ht="15" customHeight="1">
      <c r="B39" s="52"/>
      <c r="C39" s="52"/>
      <c r="D39" s="52"/>
      <c r="E39" s="12"/>
      <c r="F39" s="12"/>
      <c r="G39" s="12"/>
      <c r="H39" s="12"/>
      <c r="I39" s="12"/>
      <c r="J39" s="12"/>
      <c r="K39" s="12"/>
      <c r="L39" s="12"/>
    </row>
    <row r="40" spans="2:12" ht="15">
      <c r="B40" s="52"/>
      <c r="C40" s="52"/>
      <c r="D40" s="52"/>
      <c r="E40" s="12"/>
      <c r="F40" s="12"/>
      <c r="G40" s="12"/>
      <c r="H40" s="12"/>
      <c r="I40" s="12"/>
      <c r="J40" s="12"/>
      <c r="K40" s="12"/>
      <c r="L40" s="12"/>
    </row>
  </sheetData>
  <sheetProtection/>
  <mergeCells count="23">
    <mergeCell ref="AE3:AE5"/>
    <mergeCell ref="Y3:Y5"/>
    <mergeCell ref="AI3:AI5"/>
    <mergeCell ref="T4:X4"/>
    <mergeCell ref="Z3:AC4"/>
    <mergeCell ref="AD3:AD5"/>
    <mergeCell ref="AO3:AO5"/>
    <mergeCell ref="A1:Z2"/>
    <mergeCell ref="B3:B5"/>
    <mergeCell ref="O3:P4"/>
    <mergeCell ref="Q3:R4"/>
    <mergeCell ref="S4:S5"/>
    <mergeCell ref="L3:L5"/>
    <mergeCell ref="B37:D40"/>
    <mergeCell ref="AM3:AN4"/>
    <mergeCell ref="AL3:AL5"/>
    <mergeCell ref="AJ3:AK4"/>
    <mergeCell ref="A3:A5"/>
    <mergeCell ref="C3:C5"/>
    <mergeCell ref="M3:N4"/>
    <mergeCell ref="AG3:AH4"/>
    <mergeCell ref="S3:X3"/>
    <mergeCell ref="D3:K4"/>
  </mergeCells>
  <printOptions/>
  <pageMargins left="0.16" right="0.1" top="0.75" bottom="0.75" header="0.35" footer="0.3"/>
  <pageSetup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Минсельхоз 31.</dc:creator>
  <cp:keywords/>
  <dc:description/>
  <cp:lastModifiedBy>Администратор</cp:lastModifiedBy>
  <cp:lastPrinted>2019-05-08T07:48:13Z</cp:lastPrinted>
  <dcterms:created xsi:type="dcterms:W3CDTF">2018-01-19T09:48:36Z</dcterms:created>
  <dcterms:modified xsi:type="dcterms:W3CDTF">2019-05-08T11:36:55Z</dcterms:modified>
  <cp:category/>
  <cp:version/>
  <cp:contentType/>
  <cp:contentStatus/>
</cp:coreProperties>
</file>