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BF41" i="1"/>
  <c r="BF40" s="1"/>
  <c r="AV41"/>
  <c r="AV40" s="1"/>
  <c r="BH42"/>
  <c r="BH41" s="1"/>
  <c r="BH40" s="1"/>
  <c r="BG42"/>
  <c r="BG41" s="1"/>
  <c r="BG40" s="1"/>
  <c r="BF42"/>
  <c r="BE42"/>
  <c r="BE41" s="1"/>
  <c r="BE40" s="1"/>
  <c r="BC42"/>
  <c r="BC41" s="1"/>
  <c r="BC40" s="1"/>
  <c r="BB42"/>
  <c r="BB41" s="1"/>
  <c r="BB40" s="1"/>
  <c r="BA42"/>
  <c r="BA41" s="1"/>
  <c r="BA40" s="1"/>
  <c r="AZ42"/>
  <c r="AZ41" s="1"/>
  <c r="AZ40" s="1"/>
  <c r="AX42"/>
  <c r="AX41" s="1"/>
  <c r="AX40" s="1"/>
  <c r="AW42"/>
  <c r="AW41" s="1"/>
  <c r="AW40" s="1"/>
  <c r="AV42"/>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G34" s="1"/>
  <c r="BF35"/>
  <c r="BF34" s="1"/>
  <c r="BE35"/>
  <c r="BE34" s="1"/>
  <c r="BC35"/>
  <c r="BB35"/>
  <c r="BB34" s="1"/>
  <c r="BA35"/>
  <c r="BA34" s="1"/>
  <c r="AZ35"/>
  <c r="AZ34" s="1"/>
  <c r="AX35"/>
  <c r="AW35"/>
  <c r="AW34" s="1"/>
  <c r="AV35"/>
  <c r="AV34" s="1"/>
  <c r="AU35"/>
  <c r="AU34" s="1"/>
  <c r="AS35"/>
  <c r="AR35"/>
  <c r="AR34" s="1"/>
  <c r="AQ35"/>
  <c r="AQ34" s="1"/>
  <c r="AP35"/>
  <c r="AP34" s="1"/>
  <c r="AN35"/>
  <c r="AM35"/>
  <c r="AL35"/>
  <c r="AL34" s="1"/>
  <c r="AK35"/>
  <c r="AK34" s="1"/>
  <c r="AJ35"/>
  <c r="AJ34" s="1"/>
  <c r="AI35"/>
  <c r="AI34" s="1"/>
  <c r="AH35"/>
  <c r="AH34" s="1"/>
  <c r="AG35"/>
  <c r="AG34" s="1"/>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AF32"/>
  <c r="AE32"/>
  <c r="BD31"/>
  <c r="BD30" s="1"/>
  <c r="AY31"/>
  <c r="AT31"/>
  <c r="AO31"/>
  <c r="AF31"/>
  <c r="AE3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G13" s="1"/>
  <c r="BG12" s="1"/>
  <c r="BF14"/>
  <c r="BF13" s="1"/>
  <c r="BF12" s="1"/>
  <c r="BE14"/>
  <c r="BE13" s="1"/>
  <c r="BE12" s="1"/>
  <c r="BC14"/>
  <c r="BC13" s="1"/>
  <c r="BB14"/>
  <c r="BB13" s="1"/>
  <c r="BB12" s="1"/>
  <c r="BA14"/>
  <c r="BA13" s="1"/>
  <c r="BA12" s="1"/>
  <c r="AZ14"/>
  <c r="AZ13" s="1"/>
  <c r="AZ12" s="1"/>
  <c r="AX14"/>
  <c r="AX13" s="1"/>
  <c r="AW14"/>
  <c r="AW13" s="1"/>
  <c r="AW12" s="1"/>
  <c r="AV14"/>
  <c r="AV13" s="1"/>
  <c r="AU14"/>
  <c r="AU13" s="1"/>
  <c r="AU12" s="1"/>
  <c r="AS14"/>
  <c r="AR14"/>
  <c r="AR13" s="1"/>
  <c r="AR12" s="1"/>
  <c r="AQ14"/>
  <c r="AQ13" s="1"/>
  <c r="AQ12" s="1"/>
  <c r="AP14"/>
  <c r="AP13" s="1"/>
  <c r="AP12" s="1"/>
  <c r="AN14"/>
  <c r="AN13" s="1"/>
  <c r="AM14"/>
  <c r="AM13" s="1"/>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E14" s="1"/>
  <c r="AV12" l="1"/>
  <c r="AF37"/>
  <c r="AF34" s="1"/>
  <c r="AE37"/>
  <c r="AE34" s="1"/>
  <c r="BD34"/>
  <c r="BH34"/>
  <c r="BH12" s="1"/>
  <c r="BC34"/>
  <c r="BC12" s="1"/>
  <c r="AT34"/>
  <c r="AX34"/>
  <c r="AN34"/>
  <c r="AN12" s="1"/>
  <c r="AM34"/>
  <c r="AE30"/>
  <c r="AS34"/>
  <c r="AY37"/>
  <c r="AY34" s="1"/>
  <c r="AT30"/>
  <c r="AF30"/>
  <c r="AT21"/>
  <c r="AT13" s="1"/>
  <c r="AF21"/>
  <c r="AF13" s="1"/>
  <c r="AS13"/>
  <c r="BD13"/>
  <c r="BD12" s="1"/>
  <c r="AM12"/>
  <c r="AX12"/>
  <c r="AO34"/>
  <c r="AY30"/>
  <c r="AO30"/>
  <c r="AY21"/>
  <c r="AO21"/>
  <c r="AE21"/>
  <c r="AE13" s="1"/>
  <c r="AY14"/>
  <c r="AO14"/>
  <c r="AS12" l="1"/>
  <c r="AF12"/>
  <c r="AE12"/>
  <c r="AT12"/>
  <c r="AY13"/>
  <c r="AY12" s="1"/>
  <c r="AO13"/>
  <c r="AO12" s="1"/>
</calcChain>
</file>

<file path=xl/sharedStrings.xml><?xml version="1.0" encoding="utf-8"?>
<sst xmlns="http://schemas.openxmlformats.org/spreadsheetml/2006/main" count="1296" uniqueCount="257">
  <si>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</si>
  <si>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</si>
  <si>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</si>
  <si>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</si>
  <si>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</si>
  <si>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</si>
  <si>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</si>
  <si>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</si>
  <si>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</si>
  <si>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</si>
  <si>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</si>
  <si>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</si>
  <si>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</si>
  <si>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</si>
  <si>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</si>
  <si>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</si>
  <si>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</si>
  <si>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</si>
  <si>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</si>
  <si>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</si>
  <si>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</si>
  <si>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</si>
  <si>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</si>
  <si>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</si>
  <si>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</si>
  <si>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</si>
  <si>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</si>
  <si>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</si>
  <si>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</si>
  <si>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</si>
  <si>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</si>
  <si>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</si>
  <si>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</si>
  <si>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</si>
  <si>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</si>
  <si>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</si>
  <si>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</si>
  <si>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</si>
  <si>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</si>
  <si>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</si>
  <si>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</si>
  <si>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</si>
  <si>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</si>
  <si>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</si>
  <si>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</si>
  <si>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</si>
  <si>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</si>
  <si>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</si>
  <si>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</si>
  <si>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</si>
  <si>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</si>
  <si>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</si>
  <si>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</si>
  <si>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</si>
  <si>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</si>
  <si>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</si>
  <si>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</si>
  <si>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</si>
  <si>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</si>
  <si>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</si>
  <si>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</si>
  <si>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</si>
  <si>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</si>
  <si>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</si>
  <si>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</si>
  <si>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</si>
  <si>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</si>
  <si>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</si>
  <si>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</si>
  <si>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</si>
  <si>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</si>
  <si>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</si>
  <si>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</si>
  <si>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</si>
  <si>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</si>
  <si>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</si>
  <si>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</si>
  <si>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</si>
  <si>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</si>
  <si>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</si>
  <si>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</si>
  <si>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</si>
  <si>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</si>
  <si>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</si>
  <si>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</si>
  <si>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</si>
  <si>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</si>
  <si>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</si>
  <si>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</si>
  <si>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</si>
  <si>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</si>
  <si>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</si>
  <si>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</si>
  <si>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</si>
  <si>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</si>
  <si>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</si>
  <si>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</si>
  <si>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</si>
  <si>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</si>
  <si>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</si>
  <si>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</si>
  <si>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</si>
  <si>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</si>
  <si>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</si>
  <si>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</si>
  <si>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</si>
  <si>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</si>
  <si>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</si>
  <si>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</si>
  <si>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</si>
  <si>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</si>
  <si>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</si>
  <si>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</si>
  <si>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</si>
  <si>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</si>
  <si>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</si>
  <si>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</si>
  <si>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</si>
  <si>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</si>
  <si>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</si>
  <si>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</si>
  <si>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</si>
  <si>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</si>
  <si>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</si>
  <si>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</si>
  <si>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</si>
  <si>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</si>
  <si>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</si>
  <si>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</si>
  <si>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</si>
  <si>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</si>
  <si>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</si>
  <si>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</si>
  <si>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</si>
  <si>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</si>
  <si>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</si>
  <si>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</si>
  <si>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</si>
  <si>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</si>
  <si>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</si>
  <si>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</si>
  <si>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</si>
  <si>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</si>
  <si>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</si>
  <si>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</si>
  <si>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</si>
  <si>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</si>
  <si>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</si>
  <si>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</si>
  <si>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</si>
  <si>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</si>
  <si>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</si>
  <si>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</si>
  <si>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</si>
  <si>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</si>
  <si>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</si>
  <si>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</si>
  <si>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</si>
  <si>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</si>
  <si>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</si>
  <si>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</si>
  <si>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</si>
  <si>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</si>
  <si>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</si>
  <si>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</si>
  <si>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</si>
  <si>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</si>
  <si>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</si>
  <si>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</si>
  <si>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</si>
  <si>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</si>
  <si>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</si>
  <si>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</si>
  <si>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</si>
  <si>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</si>
  <si>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</si>
  <si>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</si>
  <si>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</si>
  <si>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</si>
  <si>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</si>
  <si>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</si>
  <si>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</si>
  <si>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</si>
  <si>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</si>
  <si>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</si>
  <si>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</si>
  <si>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</si>
  <si>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</si>
  <si>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</si>
  <si>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</si>
  <si>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</si>
  <si>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</si>
  <si>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</si>
  <si>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</si>
  <si>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</si>
  <si>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</si>
  <si>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</si>
  <si>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</si>
  <si>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</si>
  <si>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</si>
  <si>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</si>
  <si>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</si>
  <si>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</si>
  <si>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</si>
  <si>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</si>
  <si>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</si>
  <si>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</si>
  <si>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</si>
  <si>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</si>
  <si>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</si>
  <si>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</si>
  <si>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</si>
  <si>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</si>
  <si>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</si>
  <si>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</si>
  <si>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</si>
  <si>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</si>
  <si>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</si>
  <si>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</si>
  <si>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</si>
  <si>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</si>
  <si>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</si>
  <si>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</si>
  <si>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</si>
  <si>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</si>
  <si>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</si>
  <si>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</si>
  <si>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</si>
  <si>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</si>
  <si>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</si>
  <si>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</si>
  <si>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</si>
  <si>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</si>
  <si>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</si>
  <si>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</si>
  <si>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</si>
  <si>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</si>
  <si>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</si>
  <si>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</si>
  <si>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</si>
  <si>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</si>
  <si>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</si>
  <si>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</si>
  <si>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</si>
  <si>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</si>
  <si>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</si>
  <si>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</si>
  <si>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</si>
  <si>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</si>
  <si>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</si>
  <si>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</si>
  <si>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</si>
  <si>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</si>
  <si>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</si>
  <si>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</si>
  <si>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КАРАМЫШЕВСКОГО  СЕЛЬСКОГО  ПОСЕЛЕНИЯ КОЗЛОВСКОГО  РАЙОНА  ЧУВАШСКОЙ  РЕСПУБЛИКИ</t>
  </si>
  <si>
    <t>И.о. Главы  администрации Карамышевского  сельского  поселения  Козловского  района  Чувашской  Республики                                                                                                        Т.И.Павлова</t>
  </si>
</sst>
</file>

<file path=xl/styles.xml><?xml version="1.0" encoding="utf-8"?>
<styleSheet xmlns="http://schemas.openxmlformats.org/spreadsheetml/2006/main">
  <numFmts count="2">
    <numFmt numFmtId="44" formatCode="_-* #,##0.00&quot;р.&quot;_-;\-* #,##0.00&quot;р.&quot;_-;_-* &quot;-&quot;??&quot;р.&quot;_-;_-@_-"/>
    <numFmt numFmtId="164" formatCode="#,##0.0"/>
  </numFmts>
  <fonts count="7">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9">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44" fontId="6" fillId="0" borderId="0" xfId="0" applyNumberFormat="1" applyFont="1" applyFill="1" applyAlignment="1">
      <alignment horizontal="center" vertical="top" wrapText="1"/>
    </xf>
    <xf numFmtId="44" fontId="6" fillId="0" borderId="0" xfId="0" applyNumberFormat="1" applyFont="1" applyFill="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49"/>
  <sheetViews>
    <sheetView tabSelected="1" topLeftCell="A37" zoomScale="75" zoomScaleNormal="75" workbookViewId="0">
      <selection activeCell="B49" sqref="B49:AS49"/>
    </sheetView>
  </sheetViews>
  <sheetFormatPr defaultRowHeight="12.75"/>
  <cols>
    <col min="1" max="1" width="85" customWidth="1"/>
    <col min="2" max="2" width="6.6640625" customWidth="1"/>
    <col min="3" max="3" width="6.83203125" customWidth="1"/>
    <col min="4" max="5" width="12.6640625" hidden="1" customWidth="1"/>
    <col min="6" max="6" width="42.33203125" hidden="1" customWidth="1"/>
    <col min="7" max="9" width="12.6640625" hidden="1" customWidth="1"/>
    <col min="10" max="10" width="2.5" customWidth="1"/>
    <col min="11" max="12" width="12.6640625" hidden="1" customWidth="1"/>
    <col min="13" max="13" width="42.33203125" hidden="1" customWidth="1"/>
    <col min="14" max="17" width="12.6640625" hidden="1" customWidth="1"/>
    <col min="18" max="18" width="3.33203125" customWidth="1"/>
    <col min="19" max="22" width="12.6640625" hidden="1" customWidth="1"/>
    <col min="23" max="23" width="42.33203125" hidden="1" customWidth="1"/>
    <col min="24" max="25" width="12.6640625" hidden="1" customWidth="1"/>
    <col min="26" max="26" width="42.33203125" hidden="1" customWidth="1"/>
    <col min="27" max="27" width="4.6640625"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3" t="s">
        <v>255</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row>
    <row r="3" spans="1:61" ht="22.7" customHeight="1">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9.149999999999999" customHeight="1">
      <c r="A4" s="15" t="s">
        <v>251</v>
      </c>
      <c r="B4" s="16"/>
      <c r="C4" s="16"/>
      <c r="D4" s="16"/>
      <c r="E4" s="16"/>
      <c r="F4" s="15" t="s">
        <v>252</v>
      </c>
      <c r="G4" s="16"/>
      <c r="H4" s="16"/>
      <c r="I4" s="16"/>
      <c r="J4" s="16"/>
      <c r="K4" s="16"/>
      <c r="L4" s="16"/>
      <c r="M4" s="16"/>
      <c r="N4" s="16"/>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6" t="s">
        <v>2</v>
      </c>
      <c r="B5" s="16"/>
      <c r="C5" s="16"/>
      <c r="D5" s="16"/>
      <c r="E5" s="16"/>
      <c r="F5" s="16" t="s">
        <v>3</v>
      </c>
      <c r="G5" s="16"/>
      <c r="H5" s="16"/>
      <c r="I5" s="16"/>
      <c r="J5" s="16"/>
      <c r="K5" s="16"/>
      <c r="L5" s="16"/>
      <c r="M5" s="16"/>
      <c r="N5" s="16"/>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2" t="s">
        <v>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row>
    <row r="7" spans="1:61" ht="43.35" customHeight="1">
      <c r="A7" s="11" t="s">
        <v>4</v>
      </c>
      <c r="B7" s="11" t="s">
        <v>5</v>
      </c>
      <c r="C7" s="11" t="s">
        <v>6</v>
      </c>
      <c r="D7" s="11"/>
      <c r="E7" s="11"/>
      <c r="F7" s="11"/>
      <c r="G7" s="11"/>
      <c r="H7" s="11"/>
      <c r="I7" s="11"/>
      <c r="J7" s="11"/>
      <c r="K7" s="11"/>
      <c r="L7" s="11"/>
      <c r="M7" s="11"/>
      <c r="N7" s="11"/>
      <c r="O7" s="11"/>
      <c r="P7" s="11"/>
      <c r="Q7" s="11"/>
      <c r="R7" s="11"/>
      <c r="S7" s="11"/>
      <c r="T7" s="11"/>
      <c r="U7" s="11"/>
      <c r="V7" s="11"/>
      <c r="W7" s="11"/>
      <c r="X7" s="11"/>
      <c r="Y7" s="11"/>
      <c r="Z7" s="11"/>
      <c r="AA7" s="11"/>
      <c r="AB7" s="11"/>
      <c r="AC7" s="11" t="s">
        <v>7</v>
      </c>
      <c r="AD7" s="11" t="s">
        <v>8</v>
      </c>
      <c r="AE7" s="11" t="s">
        <v>9</v>
      </c>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t="s">
        <v>10</v>
      </c>
    </row>
    <row r="8" spans="1:61" ht="16.7" customHeight="1">
      <c r="A8" s="11" t="s">
        <v>0</v>
      </c>
      <c r="B8" s="11" t="s">
        <v>0</v>
      </c>
      <c r="C8" s="11" t="s">
        <v>11</v>
      </c>
      <c r="D8" s="11"/>
      <c r="E8" s="11"/>
      <c r="F8" s="11"/>
      <c r="G8" s="11"/>
      <c r="H8" s="11"/>
      <c r="I8" s="11"/>
      <c r="J8" s="11"/>
      <c r="K8" s="11"/>
      <c r="L8" s="11"/>
      <c r="M8" s="11"/>
      <c r="N8" s="11"/>
      <c r="O8" s="11"/>
      <c r="P8" s="11"/>
      <c r="Q8" s="11"/>
      <c r="R8" s="11"/>
      <c r="S8" s="11"/>
      <c r="T8" s="11"/>
      <c r="U8" s="11"/>
      <c r="V8" s="11"/>
      <c r="W8" s="11" t="s">
        <v>12</v>
      </c>
      <c r="X8" s="11"/>
      <c r="Y8" s="11"/>
      <c r="Z8" s="11"/>
      <c r="AA8" s="11"/>
      <c r="AB8" s="11"/>
      <c r="AC8" s="11" t="s">
        <v>0</v>
      </c>
      <c r="AD8" s="11" t="s">
        <v>0</v>
      </c>
      <c r="AE8" s="11" t="s">
        <v>13</v>
      </c>
      <c r="AF8" s="11"/>
      <c r="AG8" s="11"/>
      <c r="AH8" s="11"/>
      <c r="AI8" s="11"/>
      <c r="AJ8" s="11"/>
      <c r="AK8" s="11"/>
      <c r="AL8" s="11"/>
      <c r="AM8" s="11"/>
      <c r="AN8" s="11"/>
      <c r="AO8" s="11" t="s">
        <v>14</v>
      </c>
      <c r="AP8" s="11"/>
      <c r="AQ8" s="11"/>
      <c r="AR8" s="11"/>
      <c r="AS8" s="11"/>
      <c r="AT8" s="11" t="s">
        <v>15</v>
      </c>
      <c r="AU8" s="11"/>
      <c r="AV8" s="11"/>
      <c r="AW8" s="11"/>
      <c r="AX8" s="11"/>
      <c r="AY8" s="11" t="s">
        <v>16</v>
      </c>
      <c r="AZ8" s="11"/>
      <c r="BA8" s="11"/>
      <c r="BB8" s="11"/>
      <c r="BC8" s="11"/>
      <c r="BD8" s="11"/>
      <c r="BE8" s="11"/>
      <c r="BF8" s="11"/>
      <c r="BG8" s="11"/>
      <c r="BH8" s="11"/>
      <c r="BI8" s="11" t="s">
        <v>0</v>
      </c>
    </row>
    <row r="9" spans="1:61" ht="116.1" customHeight="1">
      <c r="A9" s="11" t="s">
        <v>0</v>
      </c>
      <c r="B9" s="11" t="s">
        <v>0</v>
      </c>
      <c r="C9" s="11" t="s">
        <v>17</v>
      </c>
      <c r="D9" s="11"/>
      <c r="E9" s="11"/>
      <c r="F9" s="11" t="s">
        <v>18</v>
      </c>
      <c r="G9" s="11"/>
      <c r="H9" s="11"/>
      <c r="I9" s="11"/>
      <c r="J9" s="11" t="s">
        <v>19</v>
      </c>
      <c r="K9" s="11"/>
      <c r="L9" s="11"/>
      <c r="M9" s="11" t="s">
        <v>20</v>
      </c>
      <c r="N9" s="11"/>
      <c r="O9" s="11"/>
      <c r="P9" s="11"/>
      <c r="Q9" s="11" t="s">
        <v>21</v>
      </c>
      <c r="R9" s="11"/>
      <c r="S9" s="11"/>
      <c r="T9" s="11" t="s">
        <v>22</v>
      </c>
      <c r="U9" s="11"/>
      <c r="V9" s="11"/>
      <c r="W9" s="11" t="s">
        <v>23</v>
      </c>
      <c r="X9" s="11"/>
      <c r="Y9" s="11"/>
      <c r="Z9" s="11" t="s">
        <v>24</v>
      </c>
      <c r="AA9" s="11"/>
      <c r="AB9" s="11"/>
      <c r="AC9" s="11" t="s">
        <v>0</v>
      </c>
      <c r="AD9" s="11" t="s">
        <v>0</v>
      </c>
      <c r="AE9" s="11" t="s">
        <v>25</v>
      </c>
      <c r="AF9" s="11"/>
      <c r="AG9" s="11" t="s">
        <v>26</v>
      </c>
      <c r="AH9" s="11"/>
      <c r="AI9" s="11" t="s">
        <v>27</v>
      </c>
      <c r="AJ9" s="11"/>
      <c r="AK9" s="11" t="s">
        <v>28</v>
      </c>
      <c r="AL9" s="11"/>
      <c r="AM9" s="11" t="s">
        <v>29</v>
      </c>
      <c r="AN9" s="11"/>
      <c r="AO9" s="11" t="s">
        <v>25</v>
      </c>
      <c r="AP9" s="11" t="s">
        <v>26</v>
      </c>
      <c r="AQ9" s="11" t="s">
        <v>27</v>
      </c>
      <c r="AR9" s="11" t="s">
        <v>28</v>
      </c>
      <c r="AS9" s="11" t="s">
        <v>29</v>
      </c>
      <c r="AT9" s="11" t="s">
        <v>25</v>
      </c>
      <c r="AU9" s="11" t="s">
        <v>26</v>
      </c>
      <c r="AV9" s="11" t="s">
        <v>27</v>
      </c>
      <c r="AW9" s="11" t="s">
        <v>28</v>
      </c>
      <c r="AX9" s="11" t="s">
        <v>29</v>
      </c>
      <c r="AY9" s="11" t="s">
        <v>30</v>
      </c>
      <c r="AZ9" s="11"/>
      <c r="BA9" s="11"/>
      <c r="BB9" s="11"/>
      <c r="BC9" s="11"/>
      <c r="BD9" s="11" t="s">
        <v>31</v>
      </c>
      <c r="BE9" s="11"/>
      <c r="BF9" s="11"/>
      <c r="BG9" s="11"/>
      <c r="BH9" s="11"/>
      <c r="BI9" s="11" t="s">
        <v>0</v>
      </c>
    </row>
    <row r="10" spans="1:61" ht="159.4" customHeight="1">
      <c r="A10" s="11" t="s">
        <v>0</v>
      </c>
      <c r="B10" s="11"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1" t="s">
        <v>0</v>
      </c>
      <c r="AD10" s="2" t="s">
        <v>37</v>
      </c>
      <c r="AE10" s="2" t="s">
        <v>38</v>
      </c>
      <c r="AF10" s="2" t="s">
        <v>39</v>
      </c>
      <c r="AG10" s="2" t="s">
        <v>38</v>
      </c>
      <c r="AH10" s="2" t="s">
        <v>39</v>
      </c>
      <c r="AI10" s="2" t="s">
        <v>38</v>
      </c>
      <c r="AJ10" s="2" t="s">
        <v>39</v>
      </c>
      <c r="AK10" s="2" t="s">
        <v>38</v>
      </c>
      <c r="AL10" s="2" t="s">
        <v>39</v>
      </c>
      <c r="AM10" s="2" t="s">
        <v>38</v>
      </c>
      <c r="AN10" s="2" t="s">
        <v>39</v>
      </c>
      <c r="AO10" s="11" t="s">
        <v>0</v>
      </c>
      <c r="AP10" s="11" t="s">
        <v>0</v>
      </c>
      <c r="AQ10" s="11" t="s">
        <v>0</v>
      </c>
      <c r="AR10" s="11" t="s">
        <v>0</v>
      </c>
      <c r="AS10" s="11" t="s">
        <v>0</v>
      </c>
      <c r="AT10" s="11" t="s">
        <v>0</v>
      </c>
      <c r="AU10" s="11" t="s">
        <v>0</v>
      </c>
      <c r="AV10" s="11" t="s">
        <v>0</v>
      </c>
      <c r="AW10" s="11" t="s">
        <v>0</v>
      </c>
      <c r="AX10" s="11" t="s">
        <v>0</v>
      </c>
      <c r="AY10" s="2" t="s">
        <v>25</v>
      </c>
      <c r="AZ10" s="2" t="s">
        <v>26</v>
      </c>
      <c r="BA10" s="2" t="s">
        <v>27</v>
      </c>
      <c r="BB10" s="2" t="s">
        <v>28</v>
      </c>
      <c r="BC10" s="2" t="s">
        <v>29</v>
      </c>
      <c r="BD10" s="2" t="s">
        <v>25</v>
      </c>
      <c r="BE10" s="2" t="s">
        <v>26</v>
      </c>
      <c r="BF10" s="2" t="s">
        <v>27</v>
      </c>
      <c r="BG10" s="2" t="s">
        <v>28</v>
      </c>
      <c r="BH10" s="2" t="s">
        <v>29</v>
      </c>
      <c r="BI10" s="11"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4902.7</v>
      </c>
      <c r="AF12" s="6">
        <f t="shared" ref="AF12:BH12" si="0">SUM(AF13+AF30+AF34+AF40+AF44)</f>
        <v>4810.0999999999995</v>
      </c>
      <c r="AG12" s="6">
        <f t="shared" si="0"/>
        <v>0</v>
      </c>
      <c r="AH12" s="6">
        <f t="shared" si="0"/>
        <v>0</v>
      </c>
      <c r="AI12" s="6">
        <f t="shared" si="0"/>
        <v>0</v>
      </c>
      <c r="AJ12" s="6">
        <f t="shared" si="0"/>
        <v>0</v>
      </c>
      <c r="AK12" s="6">
        <f t="shared" si="0"/>
        <v>0</v>
      </c>
      <c r="AL12" s="6">
        <f t="shared" si="0"/>
        <v>0</v>
      </c>
      <c r="AM12" s="6">
        <f t="shared" si="0"/>
        <v>4902.7</v>
      </c>
      <c r="AN12" s="6">
        <f t="shared" si="0"/>
        <v>4810.0999999999995</v>
      </c>
      <c r="AO12" s="6">
        <f t="shared" si="0"/>
        <v>7011.5</v>
      </c>
      <c r="AP12" s="6">
        <f t="shared" si="0"/>
        <v>0</v>
      </c>
      <c r="AQ12" s="6">
        <f t="shared" si="0"/>
        <v>0</v>
      </c>
      <c r="AR12" s="6">
        <f t="shared" si="0"/>
        <v>0</v>
      </c>
      <c r="AS12" s="6">
        <f t="shared" si="0"/>
        <v>7011.5</v>
      </c>
      <c r="AT12" s="6">
        <f t="shared" si="0"/>
        <v>5446</v>
      </c>
      <c r="AU12" s="6">
        <f t="shared" si="0"/>
        <v>0</v>
      </c>
      <c r="AV12" s="6">
        <f t="shared" si="0"/>
        <v>0</v>
      </c>
      <c r="AW12" s="6">
        <f t="shared" si="0"/>
        <v>0</v>
      </c>
      <c r="AX12" s="6">
        <f t="shared" si="0"/>
        <v>5446</v>
      </c>
      <c r="AY12" s="6">
        <f t="shared" si="0"/>
        <v>5494.2999999999993</v>
      </c>
      <c r="AZ12" s="6">
        <f t="shared" si="0"/>
        <v>0</v>
      </c>
      <c r="BA12" s="6">
        <f t="shared" si="0"/>
        <v>0</v>
      </c>
      <c r="BB12" s="6">
        <f t="shared" si="0"/>
        <v>0</v>
      </c>
      <c r="BC12" s="6">
        <f t="shared" si="0"/>
        <v>5494.2999999999993</v>
      </c>
      <c r="BD12" s="6">
        <f t="shared" si="0"/>
        <v>5494.2999999999993</v>
      </c>
      <c r="BE12" s="6">
        <f t="shared" si="0"/>
        <v>0</v>
      </c>
      <c r="BF12" s="6">
        <f t="shared" si="0"/>
        <v>0</v>
      </c>
      <c r="BG12" s="6">
        <f t="shared" si="0"/>
        <v>0</v>
      </c>
      <c r="BH12" s="6">
        <f t="shared" si="0"/>
        <v>5494.2999999999993</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2026.9</v>
      </c>
      <c r="AF13" s="6">
        <f t="shared" ref="AF13:BH13" si="1">SUM(AF14+AF21)</f>
        <v>2013.4</v>
      </c>
      <c r="AG13" s="6">
        <f t="shared" si="1"/>
        <v>0</v>
      </c>
      <c r="AH13" s="6">
        <f t="shared" si="1"/>
        <v>0</v>
      </c>
      <c r="AI13" s="6">
        <f t="shared" si="1"/>
        <v>0</v>
      </c>
      <c r="AJ13" s="6">
        <f t="shared" si="1"/>
        <v>0</v>
      </c>
      <c r="AK13" s="6">
        <f t="shared" si="1"/>
        <v>0</v>
      </c>
      <c r="AL13" s="6">
        <f t="shared" si="1"/>
        <v>0</v>
      </c>
      <c r="AM13" s="6">
        <f t="shared" si="1"/>
        <v>2026.9</v>
      </c>
      <c r="AN13" s="6">
        <f t="shared" si="1"/>
        <v>2013.4</v>
      </c>
      <c r="AO13" s="6">
        <f t="shared" si="1"/>
        <v>3943.7</v>
      </c>
      <c r="AP13" s="6">
        <f t="shared" si="1"/>
        <v>0</v>
      </c>
      <c r="AQ13" s="6">
        <f t="shared" si="1"/>
        <v>0</v>
      </c>
      <c r="AR13" s="6">
        <f t="shared" si="1"/>
        <v>0</v>
      </c>
      <c r="AS13" s="6">
        <f t="shared" si="1"/>
        <v>3943.7</v>
      </c>
      <c r="AT13" s="6">
        <f t="shared" si="1"/>
        <v>2390</v>
      </c>
      <c r="AU13" s="6">
        <f t="shared" si="1"/>
        <v>0</v>
      </c>
      <c r="AV13" s="6">
        <f t="shared" si="1"/>
        <v>0</v>
      </c>
      <c r="AW13" s="6">
        <f t="shared" si="1"/>
        <v>0</v>
      </c>
      <c r="AX13" s="6">
        <f t="shared" si="1"/>
        <v>2390</v>
      </c>
      <c r="AY13" s="6">
        <f t="shared" si="1"/>
        <v>2387.1</v>
      </c>
      <c r="AZ13" s="6">
        <f t="shared" si="1"/>
        <v>0</v>
      </c>
      <c r="BA13" s="6">
        <f t="shared" si="1"/>
        <v>0</v>
      </c>
      <c r="BB13" s="6">
        <f t="shared" si="1"/>
        <v>0</v>
      </c>
      <c r="BC13" s="6">
        <f t="shared" si="1"/>
        <v>2387.1</v>
      </c>
      <c r="BD13" s="6">
        <f t="shared" si="1"/>
        <v>2387.1</v>
      </c>
      <c r="BE13" s="6">
        <f t="shared" si="1"/>
        <v>0</v>
      </c>
      <c r="BF13" s="6">
        <f t="shared" si="1"/>
        <v>0</v>
      </c>
      <c r="BG13" s="6">
        <f t="shared" si="1"/>
        <v>0</v>
      </c>
      <c r="BH13" s="6">
        <f t="shared" si="1"/>
        <v>2387.1</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662.1</v>
      </c>
      <c r="AF14" s="9">
        <f t="shared" ref="AF14:BH14" si="2">SUM(AF15:AF20)</f>
        <v>662.1</v>
      </c>
      <c r="AG14" s="9">
        <f t="shared" si="2"/>
        <v>0</v>
      </c>
      <c r="AH14" s="9">
        <f t="shared" si="2"/>
        <v>0</v>
      </c>
      <c r="AI14" s="9">
        <f t="shared" si="2"/>
        <v>0</v>
      </c>
      <c r="AJ14" s="9">
        <f t="shared" si="2"/>
        <v>0</v>
      </c>
      <c r="AK14" s="9">
        <f t="shared" si="2"/>
        <v>0</v>
      </c>
      <c r="AL14" s="9">
        <f t="shared" si="2"/>
        <v>0</v>
      </c>
      <c r="AM14" s="9">
        <f t="shared" si="2"/>
        <v>662.1</v>
      </c>
      <c r="AN14" s="9">
        <f t="shared" si="2"/>
        <v>662.1</v>
      </c>
      <c r="AO14" s="9">
        <f t="shared" si="2"/>
        <v>421.29999999999995</v>
      </c>
      <c r="AP14" s="9">
        <f t="shared" si="2"/>
        <v>0</v>
      </c>
      <c r="AQ14" s="9">
        <f t="shared" si="2"/>
        <v>0</v>
      </c>
      <c r="AR14" s="9">
        <f t="shared" si="2"/>
        <v>0</v>
      </c>
      <c r="AS14" s="9">
        <f t="shared" si="2"/>
        <v>421.29999999999995</v>
      </c>
      <c r="AT14" s="9">
        <f t="shared" si="2"/>
        <v>398.9</v>
      </c>
      <c r="AU14" s="9">
        <f t="shared" si="2"/>
        <v>0</v>
      </c>
      <c r="AV14" s="9">
        <f t="shared" si="2"/>
        <v>0</v>
      </c>
      <c r="AW14" s="9">
        <f t="shared" si="2"/>
        <v>0</v>
      </c>
      <c r="AX14" s="9">
        <f t="shared" si="2"/>
        <v>398.9</v>
      </c>
      <c r="AY14" s="9">
        <f t="shared" si="2"/>
        <v>398.9</v>
      </c>
      <c r="AZ14" s="9">
        <f t="shared" si="2"/>
        <v>0</v>
      </c>
      <c r="BA14" s="9">
        <f t="shared" si="2"/>
        <v>0</v>
      </c>
      <c r="BB14" s="9">
        <f t="shared" si="2"/>
        <v>0</v>
      </c>
      <c r="BC14" s="9">
        <f t="shared" si="2"/>
        <v>398.9</v>
      </c>
      <c r="BD14" s="9">
        <f t="shared" si="2"/>
        <v>398.9</v>
      </c>
      <c r="BE14" s="9">
        <f t="shared" si="2"/>
        <v>0</v>
      </c>
      <c r="BF14" s="9">
        <f t="shared" si="2"/>
        <v>0</v>
      </c>
      <c r="BG14" s="9">
        <f t="shared" si="2"/>
        <v>0</v>
      </c>
      <c r="BH14" s="9">
        <f t="shared" si="2"/>
        <v>398.9</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211.7</v>
      </c>
      <c r="AF15" s="9">
        <f t="shared" si="3"/>
        <v>211.7</v>
      </c>
      <c r="AG15" s="9">
        <v>0</v>
      </c>
      <c r="AH15" s="9">
        <v>0</v>
      </c>
      <c r="AI15" s="9">
        <v>0</v>
      </c>
      <c r="AJ15" s="9">
        <v>0</v>
      </c>
      <c r="AK15" s="9">
        <v>0</v>
      </c>
      <c r="AL15" s="9">
        <v>0</v>
      </c>
      <c r="AM15" s="9">
        <v>211.7</v>
      </c>
      <c r="AN15" s="9">
        <v>211.7</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0.4</v>
      </c>
      <c r="AF16" s="9">
        <f t="shared" si="3"/>
        <v>0.4</v>
      </c>
      <c r="AG16" s="9">
        <v>0</v>
      </c>
      <c r="AH16" s="9">
        <v>0</v>
      </c>
      <c r="AI16" s="9">
        <v>0</v>
      </c>
      <c r="AJ16" s="9">
        <v>0</v>
      </c>
      <c r="AK16" s="9">
        <v>0</v>
      </c>
      <c r="AL16" s="9">
        <v>0</v>
      </c>
      <c r="AM16" s="9">
        <v>0.4</v>
      </c>
      <c r="AN16" s="9">
        <v>0.4</v>
      </c>
      <c r="AO16" s="9">
        <f t="shared" si="4"/>
        <v>0.4</v>
      </c>
      <c r="AP16" s="9">
        <v>0</v>
      </c>
      <c r="AQ16" s="9">
        <v>0</v>
      </c>
      <c r="AR16" s="9">
        <v>0</v>
      </c>
      <c r="AS16" s="9">
        <v>0.4</v>
      </c>
      <c r="AT16" s="9">
        <f t="shared" si="5"/>
        <v>0.4</v>
      </c>
      <c r="AU16" s="9">
        <v>0</v>
      </c>
      <c r="AV16" s="9">
        <v>0</v>
      </c>
      <c r="AW16" s="9">
        <v>0</v>
      </c>
      <c r="AX16" s="9">
        <v>0.4</v>
      </c>
      <c r="AY16" s="9">
        <f t="shared" si="6"/>
        <v>0.4</v>
      </c>
      <c r="AZ16" s="9">
        <v>0</v>
      </c>
      <c r="BA16" s="9">
        <v>0</v>
      </c>
      <c r="BB16" s="9">
        <v>0</v>
      </c>
      <c r="BC16" s="9">
        <v>0.4</v>
      </c>
      <c r="BD16" s="9">
        <f t="shared" si="7"/>
        <v>0.4</v>
      </c>
      <c r="BE16" s="9">
        <v>0</v>
      </c>
      <c r="BF16" s="9">
        <v>0</v>
      </c>
      <c r="BG16" s="9">
        <v>0</v>
      </c>
      <c r="BH16" s="9">
        <v>0.4</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0</v>
      </c>
      <c r="AF18" s="9">
        <f t="shared" si="3"/>
        <v>0</v>
      </c>
      <c r="AG18" s="9">
        <v>0</v>
      </c>
      <c r="AH18" s="9">
        <v>0</v>
      </c>
      <c r="AI18" s="9">
        <v>0</v>
      </c>
      <c r="AJ18" s="9">
        <v>0</v>
      </c>
      <c r="AK18" s="9">
        <v>0</v>
      </c>
      <c r="AL18" s="9">
        <v>0</v>
      </c>
      <c r="AM18" s="9">
        <v>0</v>
      </c>
      <c r="AN18" s="9">
        <v>0</v>
      </c>
      <c r="AO18" s="9">
        <f t="shared" si="4"/>
        <v>20</v>
      </c>
      <c r="AP18" s="9">
        <v>0</v>
      </c>
      <c r="AQ18" s="9">
        <v>0</v>
      </c>
      <c r="AR18" s="9">
        <v>0</v>
      </c>
      <c r="AS18" s="9">
        <v>20</v>
      </c>
      <c r="AT18" s="9">
        <f t="shared" si="5"/>
        <v>20</v>
      </c>
      <c r="AU18" s="9">
        <v>0</v>
      </c>
      <c r="AV18" s="9">
        <v>0</v>
      </c>
      <c r="AW18" s="9">
        <v>0</v>
      </c>
      <c r="AX18" s="9">
        <v>20</v>
      </c>
      <c r="AY18" s="9">
        <f t="shared" si="6"/>
        <v>20</v>
      </c>
      <c r="AZ18" s="9">
        <v>0</v>
      </c>
      <c r="BA18" s="9">
        <v>0</v>
      </c>
      <c r="BB18" s="9">
        <v>0</v>
      </c>
      <c r="BC18" s="9">
        <v>20</v>
      </c>
      <c r="BD18" s="9">
        <f t="shared" si="7"/>
        <v>20</v>
      </c>
      <c r="BE18" s="9">
        <v>0</v>
      </c>
      <c r="BF18" s="9">
        <v>0</v>
      </c>
      <c r="BG18" s="9">
        <v>0</v>
      </c>
      <c r="BH18" s="9">
        <v>20</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450</v>
      </c>
      <c r="AF19" s="9">
        <f t="shared" si="3"/>
        <v>450</v>
      </c>
      <c r="AG19" s="9">
        <v>0</v>
      </c>
      <c r="AH19" s="9">
        <v>0</v>
      </c>
      <c r="AI19" s="9">
        <v>0</v>
      </c>
      <c r="AJ19" s="9">
        <v>0</v>
      </c>
      <c r="AK19" s="9">
        <v>0</v>
      </c>
      <c r="AL19" s="9">
        <v>0</v>
      </c>
      <c r="AM19" s="9">
        <v>450</v>
      </c>
      <c r="AN19" s="9">
        <v>450</v>
      </c>
      <c r="AO19" s="9">
        <f t="shared" si="4"/>
        <v>392.9</v>
      </c>
      <c r="AP19" s="9">
        <v>0</v>
      </c>
      <c r="AQ19" s="9">
        <v>0</v>
      </c>
      <c r="AR19" s="9">
        <v>0</v>
      </c>
      <c r="AS19" s="9">
        <v>392.9</v>
      </c>
      <c r="AT19" s="9">
        <f t="shared" si="5"/>
        <v>370.5</v>
      </c>
      <c r="AU19" s="9">
        <v>0</v>
      </c>
      <c r="AV19" s="9">
        <v>0</v>
      </c>
      <c r="AW19" s="9">
        <v>0</v>
      </c>
      <c r="AX19" s="9">
        <v>370.5</v>
      </c>
      <c r="AY19" s="9">
        <f t="shared" si="6"/>
        <v>370.5</v>
      </c>
      <c r="AZ19" s="9">
        <v>0</v>
      </c>
      <c r="BA19" s="9">
        <v>0</v>
      </c>
      <c r="BB19" s="9">
        <v>0</v>
      </c>
      <c r="BC19" s="9">
        <v>370.5</v>
      </c>
      <c r="BD19" s="9">
        <f t="shared" si="7"/>
        <v>370.5</v>
      </c>
      <c r="BE19" s="9">
        <v>0</v>
      </c>
      <c r="BF19" s="9">
        <v>0</v>
      </c>
      <c r="BG19" s="9">
        <v>0</v>
      </c>
      <c r="BH19" s="9">
        <v>370.5</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253</v>
      </c>
      <c r="AE20" s="9">
        <f t="shared" si="3"/>
        <v>0</v>
      </c>
      <c r="AF20" s="9">
        <f t="shared" si="3"/>
        <v>0</v>
      </c>
      <c r="AG20" s="9">
        <v>0</v>
      </c>
      <c r="AH20" s="9">
        <v>0</v>
      </c>
      <c r="AI20" s="9">
        <v>0</v>
      </c>
      <c r="AJ20" s="9">
        <v>0</v>
      </c>
      <c r="AK20" s="9">
        <v>0</v>
      </c>
      <c r="AL20" s="9">
        <v>0</v>
      </c>
      <c r="AM20" s="9">
        <v>0</v>
      </c>
      <c r="AN20" s="9">
        <v>0</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1364.8000000000002</v>
      </c>
      <c r="AF21" s="9">
        <f t="shared" ref="AF21:BH21" si="8">SUM(AF22:AF29)</f>
        <v>1351.3000000000002</v>
      </c>
      <c r="AG21" s="9">
        <f t="shared" si="8"/>
        <v>0</v>
      </c>
      <c r="AH21" s="9">
        <f t="shared" si="8"/>
        <v>0</v>
      </c>
      <c r="AI21" s="9">
        <f t="shared" si="8"/>
        <v>0</v>
      </c>
      <c r="AJ21" s="9">
        <f t="shared" si="8"/>
        <v>0</v>
      </c>
      <c r="AK21" s="9">
        <f t="shared" si="8"/>
        <v>0</v>
      </c>
      <c r="AL21" s="9">
        <f t="shared" si="8"/>
        <v>0</v>
      </c>
      <c r="AM21" s="9">
        <f t="shared" si="8"/>
        <v>1364.8000000000002</v>
      </c>
      <c r="AN21" s="9">
        <f t="shared" si="8"/>
        <v>1351.3000000000002</v>
      </c>
      <c r="AO21" s="9">
        <f t="shared" si="8"/>
        <v>3522.4</v>
      </c>
      <c r="AP21" s="9">
        <f t="shared" si="8"/>
        <v>0</v>
      </c>
      <c r="AQ21" s="9">
        <f t="shared" si="8"/>
        <v>0</v>
      </c>
      <c r="AR21" s="9">
        <f t="shared" si="8"/>
        <v>0</v>
      </c>
      <c r="AS21" s="9">
        <f t="shared" si="8"/>
        <v>3522.4</v>
      </c>
      <c r="AT21" s="9">
        <f t="shared" si="8"/>
        <v>1991.1000000000001</v>
      </c>
      <c r="AU21" s="9">
        <f t="shared" si="8"/>
        <v>0</v>
      </c>
      <c r="AV21" s="9">
        <f t="shared" si="8"/>
        <v>0</v>
      </c>
      <c r="AW21" s="9">
        <f t="shared" si="8"/>
        <v>0</v>
      </c>
      <c r="AX21" s="9">
        <f t="shared" si="8"/>
        <v>1991.1000000000001</v>
      </c>
      <c r="AY21" s="9">
        <f t="shared" si="8"/>
        <v>1988.2</v>
      </c>
      <c r="AZ21" s="9">
        <f t="shared" si="8"/>
        <v>0</v>
      </c>
      <c r="BA21" s="9">
        <f t="shared" si="8"/>
        <v>0</v>
      </c>
      <c r="BB21" s="9">
        <f t="shared" si="8"/>
        <v>0</v>
      </c>
      <c r="BC21" s="9">
        <f t="shared" si="8"/>
        <v>1988.2</v>
      </c>
      <c r="BD21" s="9">
        <f t="shared" si="8"/>
        <v>1988.2</v>
      </c>
      <c r="BE21" s="9">
        <f t="shared" si="8"/>
        <v>0</v>
      </c>
      <c r="BF21" s="9">
        <f t="shared" si="8"/>
        <v>0</v>
      </c>
      <c r="BG21" s="9">
        <f t="shared" si="8"/>
        <v>0</v>
      </c>
      <c r="BH21" s="9">
        <f t="shared" si="8"/>
        <v>1988.2</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254</v>
      </c>
      <c r="AE22" s="9">
        <f t="shared" ref="AE22:AF26" si="9">SUM(AG22+AI22+AK22+AM22)</f>
        <v>642.4</v>
      </c>
      <c r="AF22" s="9">
        <f t="shared" si="9"/>
        <v>642.4</v>
      </c>
      <c r="AG22" s="9">
        <v>0</v>
      </c>
      <c r="AH22" s="9">
        <v>0</v>
      </c>
      <c r="AI22" s="9">
        <v>0</v>
      </c>
      <c r="AJ22" s="9">
        <v>0</v>
      </c>
      <c r="AK22" s="9">
        <v>0</v>
      </c>
      <c r="AL22" s="9">
        <v>0</v>
      </c>
      <c r="AM22" s="9">
        <v>642.4</v>
      </c>
      <c r="AN22" s="9">
        <v>642.4</v>
      </c>
      <c r="AO22" s="9">
        <f>SUM(AP22:AS22)</f>
        <v>746.4</v>
      </c>
      <c r="AP22" s="9">
        <v>0</v>
      </c>
      <c r="AQ22" s="9">
        <v>0</v>
      </c>
      <c r="AR22" s="9">
        <v>0</v>
      </c>
      <c r="AS22" s="9">
        <v>746.4</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0</v>
      </c>
      <c r="AF23" s="9">
        <f t="shared" si="9"/>
        <v>0</v>
      </c>
      <c r="AG23" s="9">
        <v>0</v>
      </c>
      <c r="AH23" s="9">
        <v>0</v>
      </c>
      <c r="AI23" s="9">
        <v>0</v>
      </c>
      <c r="AJ23" s="9">
        <v>0</v>
      </c>
      <c r="AK23" s="9">
        <v>0</v>
      </c>
      <c r="AL23" s="9">
        <v>0</v>
      </c>
      <c r="AM23" s="9">
        <v>0</v>
      </c>
      <c r="AN23" s="9">
        <v>0</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692.5</v>
      </c>
      <c r="AF24" s="9">
        <f t="shared" si="9"/>
        <v>692.5</v>
      </c>
      <c r="AG24" s="9">
        <v>0</v>
      </c>
      <c r="AH24" s="9">
        <v>0</v>
      </c>
      <c r="AI24" s="9">
        <v>0</v>
      </c>
      <c r="AJ24" s="9">
        <v>0</v>
      </c>
      <c r="AK24" s="9">
        <v>0</v>
      </c>
      <c r="AL24" s="9">
        <v>0</v>
      </c>
      <c r="AM24" s="9">
        <v>692.5</v>
      </c>
      <c r="AN24" s="9">
        <v>692.5</v>
      </c>
      <c r="AO24" s="9">
        <f>SUM(AP24:AS24)</f>
        <v>2481</v>
      </c>
      <c r="AP24" s="9">
        <v>0</v>
      </c>
      <c r="AQ24" s="9">
        <v>0</v>
      </c>
      <c r="AR24" s="9">
        <v>0</v>
      </c>
      <c r="AS24" s="9">
        <v>2481</v>
      </c>
      <c r="AT24" s="9">
        <f>SUM(AU24:AX24)</f>
        <v>1960.7</v>
      </c>
      <c r="AU24" s="9">
        <v>0</v>
      </c>
      <c r="AV24" s="9">
        <v>0</v>
      </c>
      <c r="AW24" s="9">
        <v>0</v>
      </c>
      <c r="AX24" s="9">
        <v>1960.7</v>
      </c>
      <c r="AY24" s="9">
        <f>SUM(AZ24:BC24)</f>
        <v>1957.8</v>
      </c>
      <c r="AZ24" s="9">
        <v>0</v>
      </c>
      <c r="BA24" s="9">
        <v>0</v>
      </c>
      <c r="BB24" s="9">
        <v>0</v>
      </c>
      <c r="BC24" s="9">
        <v>1957.8</v>
      </c>
      <c r="BD24" s="9">
        <f>SUM(BE24:BH24)</f>
        <v>1957.8</v>
      </c>
      <c r="BE24" s="9">
        <v>0</v>
      </c>
      <c r="BF24" s="9">
        <v>0</v>
      </c>
      <c r="BG24" s="9">
        <v>0</v>
      </c>
      <c r="BH24" s="9">
        <v>1957.8</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29.9</v>
      </c>
      <c r="AF27" s="9">
        <f t="shared" ref="AF27:AF28" si="11">SUM(AH27+AJ27+AL27+AN27)</f>
        <v>16.399999999999999</v>
      </c>
      <c r="AG27" s="9">
        <v>0</v>
      </c>
      <c r="AH27" s="9">
        <v>0</v>
      </c>
      <c r="AI27" s="9">
        <v>0</v>
      </c>
      <c r="AJ27" s="9">
        <v>0</v>
      </c>
      <c r="AK27" s="9">
        <v>0</v>
      </c>
      <c r="AL27" s="9">
        <v>0</v>
      </c>
      <c r="AM27" s="9">
        <v>29.9</v>
      </c>
      <c r="AN27" s="9">
        <v>16.399999999999999</v>
      </c>
      <c r="AO27" s="9">
        <f t="shared" ref="AO27:AO28" si="12">SUM(AP27:AS27)</f>
        <v>294.5</v>
      </c>
      <c r="AP27" s="9">
        <v>0</v>
      </c>
      <c r="AQ27" s="9">
        <v>0</v>
      </c>
      <c r="AR27" s="9">
        <v>0</v>
      </c>
      <c r="AS27" s="9">
        <v>294.5</v>
      </c>
      <c r="AT27" s="9">
        <f t="shared" ref="AT27:AT28" si="13">SUM(AU27:AX27)</f>
        <v>29.9</v>
      </c>
      <c r="AU27" s="9">
        <v>0</v>
      </c>
      <c r="AV27" s="9">
        <v>0</v>
      </c>
      <c r="AW27" s="9">
        <v>0</v>
      </c>
      <c r="AX27" s="9">
        <v>29.9</v>
      </c>
      <c r="AY27" s="9">
        <f t="shared" ref="AY27:AY28" si="14">SUM(AZ27:BC27)</f>
        <v>29.9</v>
      </c>
      <c r="AZ27" s="9">
        <v>0</v>
      </c>
      <c r="BA27" s="9">
        <v>0</v>
      </c>
      <c r="BB27" s="9">
        <v>0</v>
      </c>
      <c r="BC27" s="9">
        <v>29.9</v>
      </c>
      <c r="BD27" s="9">
        <f t="shared" ref="BD27:BD28" si="15">SUM(BE27:BH27)</f>
        <v>29.9</v>
      </c>
      <c r="BE27" s="9">
        <v>0</v>
      </c>
      <c r="BF27" s="9">
        <v>0</v>
      </c>
      <c r="BG27" s="9">
        <v>0</v>
      </c>
      <c r="BH27" s="9">
        <v>29.9</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1074.9000000000001</v>
      </c>
      <c r="AF30" s="6">
        <f t="shared" ref="AF30:BH30" si="22">SUM(AF31:AF33)</f>
        <v>995.8</v>
      </c>
      <c r="AG30" s="6">
        <f t="shared" si="22"/>
        <v>0</v>
      </c>
      <c r="AH30" s="6">
        <f t="shared" si="22"/>
        <v>0</v>
      </c>
      <c r="AI30" s="6">
        <f t="shared" si="22"/>
        <v>0</v>
      </c>
      <c r="AJ30" s="6">
        <f t="shared" si="22"/>
        <v>0</v>
      </c>
      <c r="AK30" s="6">
        <f t="shared" si="22"/>
        <v>0</v>
      </c>
      <c r="AL30" s="6">
        <f t="shared" si="22"/>
        <v>0</v>
      </c>
      <c r="AM30" s="6">
        <f t="shared" si="22"/>
        <v>1074.9000000000001</v>
      </c>
      <c r="AN30" s="6">
        <f t="shared" si="22"/>
        <v>995.8</v>
      </c>
      <c r="AO30" s="6">
        <f t="shared" si="22"/>
        <v>1115.2</v>
      </c>
      <c r="AP30" s="6">
        <f t="shared" si="22"/>
        <v>0</v>
      </c>
      <c r="AQ30" s="6">
        <f t="shared" si="22"/>
        <v>0</v>
      </c>
      <c r="AR30" s="6">
        <f t="shared" si="22"/>
        <v>0</v>
      </c>
      <c r="AS30" s="6">
        <f t="shared" si="22"/>
        <v>1115.2</v>
      </c>
      <c r="AT30" s="6">
        <f t="shared" si="22"/>
        <v>1147.5</v>
      </c>
      <c r="AU30" s="6">
        <f t="shared" si="22"/>
        <v>0</v>
      </c>
      <c r="AV30" s="6">
        <f t="shared" si="22"/>
        <v>0</v>
      </c>
      <c r="AW30" s="6">
        <f t="shared" si="22"/>
        <v>0</v>
      </c>
      <c r="AX30" s="6">
        <f t="shared" si="22"/>
        <v>1147.5</v>
      </c>
      <c r="AY30" s="6">
        <f t="shared" si="22"/>
        <v>1147.5</v>
      </c>
      <c r="AZ30" s="6">
        <f t="shared" si="22"/>
        <v>0</v>
      </c>
      <c r="BA30" s="6">
        <f t="shared" si="22"/>
        <v>0</v>
      </c>
      <c r="BB30" s="6">
        <f t="shared" si="22"/>
        <v>0</v>
      </c>
      <c r="BC30" s="6">
        <f t="shared" si="22"/>
        <v>1147.5</v>
      </c>
      <c r="BD30" s="6">
        <f t="shared" si="22"/>
        <v>1147.5</v>
      </c>
      <c r="BE30" s="6">
        <f t="shared" si="22"/>
        <v>0</v>
      </c>
      <c r="BF30" s="6">
        <f t="shared" si="22"/>
        <v>0</v>
      </c>
      <c r="BG30" s="6">
        <f t="shared" si="22"/>
        <v>0</v>
      </c>
      <c r="BH30" s="6">
        <f t="shared" si="22"/>
        <v>1147.5</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370.3</v>
      </c>
      <c r="AF31" s="9">
        <f t="shared" ref="AF31:AF33" si="24">SUM(AH31+AJ31+AL31+AN31)</f>
        <v>306.7</v>
      </c>
      <c r="AG31" s="9">
        <v>0</v>
      </c>
      <c r="AH31" s="9">
        <v>0</v>
      </c>
      <c r="AI31" s="9">
        <v>0</v>
      </c>
      <c r="AJ31" s="9">
        <v>0</v>
      </c>
      <c r="AK31" s="9">
        <v>0</v>
      </c>
      <c r="AL31" s="9">
        <v>0</v>
      </c>
      <c r="AM31" s="9">
        <v>370.3</v>
      </c>
      <c r="AN31" s="9">
        <v>306.7</v>
      </c>
      <c r="AO31" s="9">
        <f t="shared" ref="AO31:AO33" si="25">SUM(AP31:AS31)</f>
        <v>403</v>
      </c>
      <c r="AP31" s="9">
        <v>0</v>
      </c>
      <c r="AQ31" s="9">
        <v>0</v>
      </c>
      <c r="AR31" s="9">
        <v>0</v>
      </c>
      <c r="AS31" s="9">
        <v>403</v>
      </c>
      <c r="AT31" s="9">
        <f t="shared" ref="AT31:AT33" si="26">SUM(AU31:AX31)</f>
        <v>412.6</v>
      </c>
      <c r="AU31" s="9">
        <v>0</v>
      </c>
      <c r="AV31" s="9">
        <v>0</v>
      </c>
      <c r="AW31" s="9">
        <v>0</v>
      </c>
      <c r="AX31" s="9">
        <v>412.6</v>
      </c>
      <c r="AY31" s="9">
        <f t="shared" ref="AY31:AY33" si="27">SUM(AZ31:BC31)</f>
        <v>412.6</v>
      </c>
      <c r="AZ31" s="9">
        <v>0</v>
      </c>
      <c r="BA31" s="9">
        <v>0</v>
      </c>
      <c r="BB31" s="9">
        <v>0</v>
      </c>
      <c r="BC31" s="9">
        <v>412.6</v>
      </c>
      <c r="BD31" s="9">
        <f t="shared" ref="BD31:BD33" si="28">SUM(BE31:BH31)</f>
        <v>412.6</v>
      </c>
      <c r="BE31" s="9">
        <v>0</v>
      </c>
      <c r="BF31" s="9">
        <v>0</v>
      </c>
      <c r="BG31" s="9">
        <v>0</v>
      </c>
      <c r="BH31" s="9">
        <v>412.6</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704.6</v>
      </c>
      <c r="AF32" s="9">
        <f t="shared" si="24"/>
        <v>689.1</v>
      </c>
      <c r="AG32" s="9">
        <v>0</v>
      </c>
      <c r="AH32" s="9">
        <v>0</v>
      </c>
      <c r="AI32" s="9">
        <v>0</v>
      </c>
      <c r="AJ32" s="9">
        <v>0</v>
      </c>
      <c r="AK32" s="9">
        <v>0</v>
      </c>
      <c r="AL32" s="9">
        <v>0</v>
      </c>
      <c r="AM32" s="9">
        <v>704.6</v>
      </c>
      <c r="AN32" s="9">
        <v>689.1</v>
      </c>
      <c r="AO32" s="9">
        <f t="shared" si="25"/>
        <v>712.2</v>
      </c>
      <c r="AP32" s="9">
        <v>0</v>
      </c>
      <c r="AQ32" s="9">
        <v>0</v>
      </c>
      <c r="AR32" s="9">
        <v>0</v>
      </c>
      <c r="AS32" s="9">
        <v>712.2</v>
      </c>
      <c r="AT32" s="9">
        <f t="shared" si="26"/>
        <v>734.9</v>
      </c>
      <c r="AU32" s="9">
        <v>0</v>
      </c>
      <c r="AV32" s="9">
        <v>0</v>
      </c>
      <c r="AW32" s="9">
        <v>0</v>
      </c>
      <c r="AX32" s="9">
        <v>734.9</v>
      </c>
      <c r="AY32" s="9">
        <f t="shared" si="27"/>
        <v>734.9</v>
      </c>
      <c r="AZ32" s="9">
        <v>0</v>
      </c>
      <c r="BA32" s="9">
        <v>0</v>
      </c>
      <c r="BB32" s="9">
        <v>0</v>
      </c>
      <c r="BC32" s="9">
        <v>734.9</v>
      </c>
      <c r="BD32" s="9">
        <f t="shared" si="28"/>
        <v>734.9</v>
      </c>
      <c r="BE32" s="9">
        <v>0</v>
      </c>
      <c r="BF32" s="9">
        <v>0</v>
      </c>
      <c r="BG32" s="9">
        <v>0</v>
      </c>
      <c r="BH32" s="9">
        <v>734.9</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164.1</v>
      </c>
      <c r="AF34" s="6">
        <f t="shared" ref="AF34:BH34" si="29">SUM(AF35+AF37)</f>
        <v>164.1</v>
      </c>
      <c r="AG34" s="6">
        <f t="shared" si="29"/>
        <v>0</v>
      </c>
      <c r="AH34" s="6">
        <f t="shared" si="29"/>
        <v>0</v>
      </c>
      <c r="AI34" s="6">
        <f t="shared" si="29"/>
        <v>0</v>
      </c>
      <c r="AJ34" s="6">
        <f t="shared" si="29"/>
        <v>0</v>
      </c>
      <c r="AK34" s="6">
        <f t="shared" si="29"/>
        <v>0</v>
      </c>
      <c r="AL34" s="6">
        <f t="shared" si="29"/>
        <v>0</v>
      </c>
      <c r="AM34" s="6">
        <f t="shared" si="29"/>
        <v>164.1</v>
      </c>
      <c r="AN34" s="6">
        <f t="shared" si="29"/>
        <v>164.1</v>
      </c>
      <c r="AO34" s="6">
        <f t="shared" si="29"/>
        <v>93.8</v>
      </c>
      <c r="AP34" s="6">
        <f t="shared" si="29"/>
        <v>0</v>
      </c>
      <c r="AQ34" s="6">
        <f t="shared" si="29"/>
        <v>0</v>
      </c>
      <c r="AR34" s="6">
        <f t="shared" si="29"/>
        <v>0</v>
      </c>
      <c r="AS34" s="6">
        <f t="shared" si="29"/>
        <v>93.8</v>
      </c>
      <c r="AT34" s="6">
        <f t="shared" si="29"/>
        <v>181.70000000000002</v>
      </c>
      <c r="AU34" s="6">
        <f t="shared" si="29"/>
        <v>0</v>
      </c>
      <c r="AV34" s="6">
        <f t="shared" si="29"/>
        <v>0</v>
      </c>
      <c r="AW34" s="6">
        <f t="shared" si="29"/>
        <v>0</v>
      </c>
      <c r="AX34" s="6">
        <f t="shared" si="29"/>
        <v>181.70000000000002</v>
      </c>
      <c r="AY34" s="6">
        <f t="shared" si="29"/>
        <v>181.70000000000002</v>
      </c>
      <c r="AZ34" s="6">
        <f t="shared" si="29"/>
        <v>0</v>
      </c>
      <c r="BA34" s="6">
        <f t="shared" si="29"/>
        <v>0</v>
      </c>
      <c r="BB34" s="6">
        <f t="shared" si="29"/>
        <v>0</v>
      </c>
      <c r="BC34" s="6">
        <f t="shared" si="29"/>
        <v>181.70000000000002</v>
      </c>
      <c r="BD34" s="6">
        <f t="shared" si="29"/>
        <v>181.70000000000002</v>
      </c>
      <c r="BE34" s="6">
        <f t="shared" si="29"/>
        <v>0</v>
      </c>
      <c r="BF34" s="6">
        <f t="shared" si="29"/>
        <v>0</v>
      </c>
      <c r="BG34" s="6">
        <f t="shared" si="29"/>
        <v>0</v>
      </c>
      <c r="BH34" s="6">
        <f t="shared" si="29"/>
        <v>181.70000000000002</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163.9</v>
      </c>
      <c r="AF35" s="9">
        <f t="shared" ref="AF35:BH35" si="30">SUM(AF36)</f>
        <v>163.9</v>
      </c>
      <c r="AG35" s="9">
        <f t="shared" si="30"/>
        <v>0</v>
      </c>
      <c r="AH35" s="9">
        <f t="shared" si="30"/>
        <v>0</v>
      </c>
      <c r="AI35" s="9">
        <f t="shared" si="30"/>
        <v>0</v>
      </c>
      <c r="AJ35" s="9">
        <f t="shared" si="30"/>
        <v>0</v>
      </c>
      <c r="AK35" s="9">
        <f t="shared" si="30"/>
        <v>0</v>
      </c>
      <c r="AL35" s="9">
        <f t="shared" si="30"/>
        <v>0</v>
      </c>
      <c r="AM35" s="9">
        <f t="shared" si="30"/>
        <v>163.9</v>
      </c>
      <c r="AN35" s="9">
        <f t="shared" si="30"/>
        <v>163.9</v>
      </c>
      <c r="AO35" s="9">
        <f t="shared" si="30"/>
        <v>90</v>
      </c>
      <c r="AP35" s="9">
        <f t="shared" si="30"/>
        <v>0</v>
      </c>
      <c r="AQ35" s="9">
        <f t="shared" si="30"/>
        <v>0</v>
      </c>
      <c r="AR35" s="9">
        <f t="shared" si="30"/>
        <v>0</v>
      </c>
      <c r="AS35" s="9">
        <f t="shared" si="30"/>
        <v>90</v>
      </c>
      <c r="AT35" s="9">
        <f t="shared" si="30"/>
        <v>177.9</v>
      </c>
      <c r="AU35" s="9">
        <f t="shared" si="30"/>
        <v>0</v>
      </c>
      <c r="AV35" s="9">
        <f t="shared" si="30"/>
        <v>0</v>
      </c>
      <c r="AW35" s="9">
        <f t="shared" si="30"/>
        <v>0</v>
      </c>
      <c r="AX35" s="9">
        <f t="shared" si="30"/>
        <v>177.9</v>
      </c>
      <c r="AY35" s="9">
        <f t="shared" si="30"/>
        <v>177.9</v>
      </c>
      <c r="AZ35" s="9">
        <f t="shared" si="30"/>
        <v>0</v>
      </c>
      <c r="BA35" s="9">
        <f t="shared" si="30"/>
        <v>0</v>
      </c>
      <c r="BB35" s="9">
        <f t="shared" si="30"/>
        <v>0</v>
      </c>
      <c r="BC35" s="9">
        <f t="shared" si="30"/>
        <v>177.9</v>
      </c>
      <c r="BD35" s="9">
        <f t="shared" si="30"/>
        <v>177.9</v>
      </c>
      <c r="BE35" s="9">
        <f t="shared" si="30"/>
        <v>0</v>
      </c>
      <c r="BF35" s="9">
        <f t="shared" si="30"/>
        <v>0</v>
      </c>
      <c r="BG35" s="9">
        <f t="shared" si="30"/>
        <v>0</v>
      </c>
      <c r="BH35" s="9">
        <f t="shared" si="30"/>
        <v>177.9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163.9</v>
      </c>
      <c r="AF36" s="9">
        <f t="shared" ref="AF36" si="32">SUM(AH36+AJ36+AL36+AN36)</f>
        <v>163.9</v>
      </c>
      <c r="AG36" s="9">
        <v>0</v>
      </c>
      <c r="AH36" s="9">
        <v>0</v>
      </c>
      <c r="AI36" s="9">
        <v>0</v>
      </c>
      <c r="AJ36" s="9">
        <v>0</v>
      </c>
      <c r="AK36" s="9">
        <v>0</v>
      </c>
      <c r="AL36" s="9">
        <v>0</v>
      </c>
      <c r="AM36" s="9">
        <v>163.9</v>
      </c>
      <c r="AN36" s="9">
        <v>163.9</v>
      </c>
      <c r="AO36" s="9">
        <f t="shared" ref="AO36" si="33">SUM(AP36:AS36)</f>
        <v>90</v>
      </c>
      <c r="AP36" s="9">
        <v>0</v>
      </c>
      <c r="AQ36" s="9">
        <v>0</v>
      </c>
      <c r="AR36" s="9">
        <v>0</v>
      </c>
      <c r="AS36" s="9">
        <v>90</v>
      </c>
      <c r="AT36" s="9">
        <f t="shared" ref="AT36" si="34">SUM(AU36:AX36)</f>
        <v>177.9</v>
      </c>
      <c r="AU36" s="9">
        <v>0</v>
      </c>
      <c r="AV36" s="9">
        <v>0</v>
      </c>
      <c r="AW36" s="9">
        <v>0</v>
      </c>
      <c r="AX36" s="9">
        <v>177.9</v>
      </c>
      <c r="AY36" s="9">
        <f t="shared" ref="AY36" si="35">SUM(AZ36:BC36)</f>
        <v>177.9</v>
      </c>
      <c r="AZ36" s="9">
        <v>0</v>
      </c>
      <c r="BA36" s="9">
        <v>0</v>
      </c>
      <c r="BB36" s="9">
        <v>0</v>
      </c>
      <c r="BC36" s="9">
        <v>177.9</v>
      </c>
      <c r="BD36" s="9">
        <f t="shared" ref="BD36" si="36">SUM(BE36:BH36)</f>
        <v>177.9</v>
      </c>
      <c r="BE36" s="9">
        <v>0</v>
      </c>
      <c r="BF36" s="9">
        <v>0</v>
      </c>
      <c r="BG36" s="9">
        <v>0</v>
      </c>
      <c r="BH36" s="9">
        <v>177.9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0.2</v>
      </c>
      <c r="AF37" s="9">
        <f t="shared" ref="AF37:BH37" si="37">SUM(AF38:AF39)</f>
        <v>0.2</v>
      </c>
      <c r="AG37" s="9">
        <f t="shared" si="37"/>
        <v>0</v>
      </c>
      <c r="AH37" s="9">
        <f t="shared" si="37"/>
        <v>0</v>
      </c>
      <c r="AI37" s="9">
        <f t="shared" si="37"/>
        <v>0</v>
      </c>
      <c r="AJ37" s="9">
        <f t="shared" si="37"/>
        <v>0</v>
      </c>
      <c r="AK37" s="9">
        <f t="shared" si="37"/>
        <v>0</v>
      </c>
      <c r="AL37" s="9">
        <f t="shared" si="37"/>
        <v>0</v>
      </c>
      <c r="AM37" s="9">
        <f t="shared" si="37"/>
        <v>0.2</v>
      </c>
      <c r="AN37" s="9">
        <f t="shared" si="37"/>
        <v>0.2</v>
      </c>
      <c r="AO37" s="9">
        <f t="shared" si="37"/>
        <v>3.8</v>
      </c>
      <c r="AP37" s="9">
        <f t="shared" si="37"/>
        <v>0</v>
      </c>
      <c r="AQ37" s="9">
        <f t="shared" si="37"/>
        <v>0</v>
      </c>
      <c r="AR37" s="9">
        <f t="shared" si="37"/>
        <v>0</v>
      </c>
      <c r="AS37" s="9">
        <f t="shared" si="37"/>
        <v>3.8</v>
      </c>
      <c r="AT37" s="9">
        <f t="shared" si="37"/>
        <v>3.8</v>
      </c>
      <c r="AU37" s="9">
        <f t="shared" si="37"/>
        <v>0</v>
      </c>
      <c r="AV37" s="9">
        <f t="shared" si="37"/>
        <v>0</v>
      </c>
      <c r="AW37" s="9">
        <f t="shared" si="37"/>
        <v>0</v>
      </c>
      <c r="AX37" s="9">
        <f t="shared" si="37"/>
        <v>3.8</v>
      </c>
      <c r="AY37" s="9">
        <f t="shared" si="37"/>
        <v>3.8</v>
      </c>
      <c r="AZ37" s="9">
        <f t="shared" si="37"/>
        <v>0</v>
      </c>
      <c r="BA37" s="9">
        <f t="shared" si="37"/>
        <v>0</v>
      </c>
      <c r="BB37" s="9">
        <f t="shared" si="37"/>
        <v>0</v>
      </c>
      <c r="BC37" s="9">
        <f t="shared" si="37"/>
        <v>3.8</v>
      </c>
      <c r="BD37" s="9">
        <f t="shared" si="37"/>
        <v>3.8</v>
      </c>
      <c r="BE37" s="9">
        <f t="shared" si="37"/>
        <v>0</v>
      </c>
      <c r="BF37" s="9">
        <f t="shared" si="37"/>
        <v>0</v>
      </c>
      <c r="BG37" s="9">
        <f t="shared" si="37"/>
        <v>0</v>
      </c>
      <c r="BH37" s="9">
        <f t="shared" si="37"/>
        <v>3.8</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0.2</v>
      </c>
      <c r="AF38" s="9">
        <f t="shared" ref="AF38:AF39" si="39">SUM(AH38+AJ38+AL38+AN38)</f>
        <v>0.2</v>
      </c>
      <c r="AG38" s="9">
        <v>0</v>
      </c>
      <c r="AH38" s="9">
        <v>0</v>
      </c>
      <c r="AI38" s="9">
        <v>0</v>
      </c>
      <c r="AJ38" s="9">
        <v>0</v>
      </c>
      <c r="AK38" s="9">
        <v>0</v>
      </c>
      <c r="AL38" s="9">
        <v>0</v>
      </c>
      <c r="AM38" s="9">
        <v>0.2</v>
      </c>
      <c r="AN38" s="9">
        <v>0.2</v>
      </c>
      <c r="AO38" s="9">
        <f t="shared" ref="AO38:AO39" si="40">SUM(AP38:AS38)</f>
        <v>0.3</v>
      </c>
      <c r="AP38" s="9">
        <v>0</v>
      </c>
      <c r="AQ38" s="9">
        <v>0</v>
      </c>
      <c r="AR38" s="9">
        <v>0</v>
      </c>
      <c r="AS38" s="9">
        <v>0.3</v>
      </c>
      <c r="AT38" s="9">
        <f t="shared" ref="AT38:AT39" si="41">SUM(AU38:AX38)</f>
        <v>0.3</v>
      </c>
      <c r="AU38" s="9">
        <v>0</v>
      </c>
      <c r="AV38" s="9">
        <v>0</v>
      </c>
      <c r="AW38" s="9">
        <v>0</v>
      </c>
      <c r="AX38" s="9">
        <v>0.3</v>
      </c>
      <c r="AY38" s="9">
        <f t="shared" ref="AY38:AY39" si="42">SUM(AZ38:BC38)</f>
        <v>0.3</v>
      </c>
      <c r="AZ38" s="9">
        <v>0</v>
      </c>
      <c r="BA38" s="9">
        <v>0</v>
      </c>
      <c r="BB38" s="9">
        <v>0</v>
      </c>
      <c r="BC38" s="9">
        <v>0.3</v>
      </c>
      <c r="BD38" s="9">
        <f t="shared" ref="BD38:BD39" si="43">SUM(BE38:BH38)</f>
        <v>0.3</v>
      </c>
      <c r="BE38" s="9">
        <v>0</v>
      </c>
      <c r="BF38" s="9">
        <v>0</v>
      </c>
      <c r="BG38" s="9">
        <v>0</v>
      </c>
      <c r="BH38" s="9">
        <v>0.3</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0</v>
      </c>
      <c r="AF39" s="9">
        <f t="shared" si="39"/>
        <v>0</v>
      </c>
      <c r="AG39" s="9">
        <v>0</v>
      </c>
      <c r="AH39" s="9">
        <v>0</v>
      </c>
      <c r="AI39" s="9">
        <v>0</v>
      </c>
      <c r="AJ39" s="9">
        <v>0</v>
      </c>
      <c r="AK39" s="9">
        <v>0</v>
      </c>
      <c r="AL39" s="9">
        <v>0</v>
      </c>
      <c r="AM39" s="9">
        <v>0</v>
      </c>
      <c r="AN39" s="9">
        <v>0</v>
      </c>
      <c r="AO39" s="9">
        <f t="shared" si="40"/>
        <v>3.5</v>
      </c>
      <c r="AP39" s="9">
        <v>0</v>
      </c>
      <c r="AQ39" s="9">
        <v>0</v>
      </c>
      <c r="AR39" s="9">
        <v>0</v>
      </c>
      <c r="AS39" s="9">
        <v>3.5</v>
      </c>
      <c r="AT39" s="9">
        <f t="shared" si="41"/>
        <v>3.5</v>
      </c>
      <c r="AU39" s="9">
        <v>0</v>
      </c>
      <c r="AV39" s="9">
        <v>0</v>
      </c>
      <c r="AW39" s="9">
        <v>0</v>
      </c>
      <c r="AX39" s="9">
        <v>3.5</v>
      </c>
      <c r="AY39" s="9">
        <f t="shared" si="42"/>
        <v>3.5</v>
      </c>
      <c r="AZ39" s="9">
        <v>0</v>
      </c>
      <c r="BA39" s="9">
        <v>0</v>
      </c>
      <c r="BB39" s="9">
        <v>0</v>
      </c>
      <c r="BC39" s="9">
        <v>3.5</v>
      </c>
      <c r="BD39" s="9">
        <f t="shared" si="43"/>
        <v>3.5</v>
      </c>
      <c r="BE39" s="9">
        <v>0</v>
      </c>
      <c r="BF39" s="9">
        <v>0</v>
      </c>
      <c r="BG39" s="9">
        <v>0</v>
      </c>
      <c r="BH39" s="9">
        <v>3.5</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1636.8</v>
      </c>
      <c r="AF40" s="9">
        <f t="shared" ref="AF40:BH40" si="44">SUM(AF41)</f>
        <v>1636.8</v>
      </c>
      <c r="AG40" s="9">
        <f t="shared" si="44"/>
        <v>0</v>
      </c>
      <c r="AH40" s="9">
        <f t="shared" si="44"/>
        <v>0</v>
      </c>
      <c r="AI40" s="9">
        <f t="shared" si="44"/>
        <v>0</v>
      </c>
      <c r="AJ40" s="9">
        <f t="shared" si="44"/>
        <v>0</v>
      </c>
      <c r="AK40" s="9">
        <f t="shared" si="44"/>
        <v>0</v>
      </c>
      <c r="AL40" s="9">
        <f t="shared" si="44"/>
        <v>0</v>
      </c>
      <c r="AM40" s="9">
        <f t="shared" si="44"/>
        <v>1636.8</v>
      </c>
      <c r="AN40" s="9">
        <f t="shared" si="44"/>
        <v>1636.8</v>
      </c>
      <c r="AO40" s="9">
        <f t="shared" si="44"/>
        <v>1858.8</v>
      </c>
      <c r="AP40" s="9">
        <f t="shared" si="44"/>
        <v>0</v>
      </c>
      <c r="AQ40" s="9">
        <f t="shared" si="44"/>
        <v>0</v>
      </c>
      <c r="AR40" s="9">
        <f t="shared" si="44"/>
        <v>0</v>
      </c>
      <c r="AS40" s="9">
        <f t="shared" si="44"/>
        <v>1858.8</v>
      </c>
      <c r="AT40" s="9">
        <f t="shared" si="44"/>
        <v>1625.5</v>
      </c>
      <c r="AU40" s="9">
        <f t="shared" si="44"/>
        <v>0</v>
      </c>
      <c r="AV40" s="9">
        <f t="shared" si="44"/>
        <v>0</v>
      </c>
      <c r="AW40" s="9">
        <f t="shared" si="44"/>
        <v>0</v>
      </c>
      <c r="AX40" s="9">
        <f t="shared" si="44"/>
        <v>1625.5</v>
      </c>
      <c r="AY40" s="9">
        <f t="shared" si="44"/>
        <v>1573</v>
      </c>
      <c r="AZ40" s="9">
        <f t="shared" si="44"/>
        <v>0</v>
      </c>
      <c r="BA40" s="9">
        <f t="shared" si="44"/>
        <v>0</v>
      </c>
      <c r="BB40" s="9">
        <f t="shared" si="44"/>
        <v>0</v>
      </c>
      <c r="BC40" s="9">
        <f t="shared" si="44"/>
        <v>1573</v>
      </c>
      <c r="BD40" s="9">
        <f t="shared" si="44"/>
        <v>1573</v>
      </c>
      <c r="BE40" s="9">
        <f t="shared" si="44"/>
        <v>0</v>
      </c>
      <c r="BF40" s="9">
        <f t="shared" si="44"/>
        <v>0</v>
      </c>
      <c r="BG40" s="9">
        <f t="shared" si="44"/>
        <v>0</v>
      </c>
      <c r="BH40" s="9">
        <f t="shared" si="44"/>
        <v>1573</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1636.8</v>
      </c>
      <c r="AF41" s="9">
        <f t="shared" ref="AF41:BH41" si="45">SUM(AF42)</f>
        <v>1636.8</v>
      </c>
      <c r="AG41" s="9">
        <f t="shared" si="45"/>
        <v>0</v>
      </c>
      <c r="AH41" s="9">
        <f t="shared" si="45"/>
        <v>0</v>
      </c>
      <c r="AI41" s="9">
        <f t="shared" si="45"/>
        <v>0</v>
      </c>
      <c r="AJ41" s="9">
        <f t="shared" si="45"/>
        <v>0</v>
      </c>
      <c r="AK41" s="9">
        <f t="shared" si="45"/>
        <v>0</v>
      </c>
      <c r="AL41" s="9">
        <f t="shared" si="45"/>
        <v>0</v>
      </c>
      <c r="AM41" s="9">
        <f t="shared" si="45"/>
        <v>1636.8</v>
      </c>
      <c r="AN41" s="9">
        <f t="shared" si="45"/>
        <v>1636.8</v>
      </c>
      <c r="AO41" s="9">
        <f t="shared" si="45"/>
        <v>1858.8</v>
      </c>
      <c r="AP41" s="9">
        <f t="shared" si="45"/>
        <v>0</v>
      </c>
      <c r="AQ41" s="9">
        <f t="shared" si="45"/>
        <v>0</v>
      </c>
      <c r="AR41" s="9">
        <f t="shared" si="45"/>
        <v>0</v>
      </c>
      <c r="AS41" s="9">
        <f t="shared" si="45"/>
        <v>1858.8</v>
      </c>
      <c r="AT41" s="9">
        <f t="shared" si="45"/>
        <v>1625.5</v>
      </c>
      <c r="AU41" s="9">
        <f t="shared" si="45"/>
        <v>0</v>
      </c>
      <c r="AV41" s="9">
        <f t="shared" si="45"/>
        <v>0</v>
      </c>
      <c r="AW41" s="9">
        <f t="shared" si="45"/>
        <v>0</v>
      </c>
      <c r="AX41" s="9">
        <f t="shared" si="45"/>
        <v>1625.5</v>
      </c>
      <c r="AY41" s="9">
        <f t="shared" si="45"/>
        <v>1573</v>
      </c>
      <c r="AZ41" s="9">
        <f t="shared" si="45"/>
        <v>0</v>
      </c>
      <c r="BA41" s="9">
        <f t="shared" si="45"/>
        <v>0</v>
      </c>
      <c r="BB41" s="9">
        <f t="shared" si="45"/>
        <v>0</v>
      </c>
      <c r="BC41" s="9">
        <f t="shared" si="45"/>
        <v>1573</v>
      </c>
      <c r="BD41" s="9">
        <f t="shared" si="45"/>
        <v>1573</v>
      </c>
      <c r="BE41" s="9">
        <f t="shared" si="45"/>
        <v>0</v>
      </c>
      <c r="BF41" s="9">
        <f t="shared" si="45"/>
        <v>0</v>
      </c>
      <c r="BG41" s="9">
        <f t="shared" si="45"/>
        <v>0</v>
      </c>
      <c r="BH41" s="9">
        <f t="shared" si="45"/>
        <v>1573</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1636.8</v>
      </c>
      <c r="AF42" s="9">
        <f t="shared" ref="AF42:BH42" si="46">SUM(AF43)</f>
        <v>1636.8</v>
      </c>
      <c r="AG42" s="9">
        <f t="shared" si="46"/>
        <v>0</v>
      </c>
      <c r="AH42" s="9">
        <f t="shared" si="46"/>
        <v>0</v>
      </c>
      <c r="AI42" s="9">
        <f t="shared" si="46"/>
        <v>0</v>
      </c>
      <c r="AJ42" s="9">
        <f t="shared" si="46"/>
        <v>0</v>
      </c>
      <c r="AK42" s="9">
        <f t="shared" si="46"/>
        <v>0</v>
      </c>
      <c r="AL42" s="9">
        <f t="shared" si="46"/>
        <v>0</v>
      </c>
      <c r="AM42" s="9">
        <f t="shared" si="46"/>
        <v>1636.8</v>
      </c>
      <c r="AN42" s="9">
        <f t="shared" si="46"/>
        <v>1636.8</v>
      </c>
      <c r="AO42" s="9">
        <f t="shared" si="46"/>
        <v>1858.8</v>
      </c>
      <c r="AP42" s="9">
        <f t="shared" si="46"/>
        <v>0</v>
      </c>
      <c r="AQ42" s="9">
        <f t="shared" si="46"/>
        <v>0</v>
      </c>
      <c r="AR42" s="9">
        <f t="shared" si="46"/>
        <v>0</v>
      </c>
      <c r="AS42" s="9">
        <f t="shared" si="46"/>
        <v>1858.8</v>
      </c>
      <c r="AT42" s="9">
        <f t="shared" si="46"/>
        <v>1625.5</v>
      </c>
      <c r="AU42" s="9">
        <f t="shared" si="46"/>
        <v>0</v>
      </c>
      <c r="AV42" s="9">
        <f t="shared" si="46"/>
        <v>0</v>
      </c>
      <c r="AW42" s="9">
        <f t="shared" si="46"/>
        <v>0</v>
      </c>
      <c r="AX42" s="9">
        <f t="shared" si="46"/>
        <v>1625.5</v>
      </c>
      <c r="AY42" s="9">
        <f t="shared" si="46"/>
        <v>1573</v>
      </c>
      <c r="AZ42" s="9">
        <f t="shared" si="46"/>
        <v>0</v>
      </c>
      <c r="BA42" s="9">
        <f t="shared" si="46"/>
        <v>0</v>
      </c>
      <c r="BB42" s="9">
        <f t="shared" si="46"/>
        <v>0</v>
      </c>
      <c r="BC42" s="9">
        <f t="shared" si="46"/>
        <v>1573</v>
      </c>
      <c r="BD42" s="9">
        <f t="shared" si="46"/>
        <v>1573</v>
      </c>
      <c r="BE42" s="9">
        <f t="shared" si="46"/>
        <v>0</v>
      </c>
      <c r="BF42" s="9">
        <f t="shared" si="46"/>
        <v>0</v>
      </c>
      <c r="BG42" s="9">
        <f t="shared" si="46"/>
        <v>0</v>
      </c>
      <c r="BH42" s="9">
        <f t="shared" si="46"/>
        <v>1573</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1636.8</v>
      </c>
      <c r="AF43" s="9">
        <f t="shared" ref="AF43:AF44" si="48">SUM(AH43+AJ43+AL43+AN43)</f>
        <v>1636.8</v>
      </c>
      <c r="AG43" s="9">
        <v>0</v>
      </c>
      <c r="AH43" s="9">
        <v>0</v>
      </c>
      <c r="AI43" s="9">
        <v>0</v>
      </c>
      <c r="AJ43" s="9">
        <v>0</v>
      </c>
      <c r="AK43" s="9">
        <v>0</v>
      </c>
      <c r="AL43" s="9">
        <v>0</v>
      </c>
      <c r="AM43" s="9">
        <v>1636.8</v>
      </c>
      <c r="AN43" s="9">
        <v>1636.8</v>
      </c>
      <c r="AO43" s="9">
        <f t="shared" ref="AO43:AO44" si="49">SUM(AP43:AS43)</f>
        <v>1858.8</v>
      </c>
      <c r="AP43" s="9">
        <v>0</v>
      </c>
      <c r="AQ43" s="9">
        <v>0</v>
      </c>
      <c r="AR43" s="9">
        <v>0</v>
      </c>
      <c r="AS43" s="9">
        <v>1858.8</v>
      </c>
      <c r="AT43" s="9">
        <f t="shared" ref="AT43:AT44" si="50">SUM(AU43:AX43)</f>
        <v>1625.5</v>
      </c>
      <c r="AU43" s="9">
        <v>0</v>
      </c>
      <c r="AV43" s="9">
        <v>0</v>
      </c>
      <c r="AW43" s="9">
        <v>0</v>
      </c>
      <c r="AX43" s="9">
        <v>1625.5</v>
      </c>
      <c r="AY43" s="9">
        <f t="shared" ref="AY43:AY44" si="51">SUM(AZ43:BC43)</f>
        <v>1573</v>
      </c>
      <c r="AZ43" s="9">
        <v>0</v>
      </c>
      <c r="BA43" s="9">
        <v>0</v>
      </c>
      <c r="BB43" s="9">
        <v>0</v>
      </c>
      <c r="BC43" s="9">
        <v>1573</v>
      </c>
      <c r="BD43" s="9">
        <f t="shared" ref="BD43:BD44" si="52">SUM(BE43:BH43)</f>
        <v>1573</v>
      </c>
      <c r="BE43" s="9">
        <v>0</v>
      </c>
      <c r="BF43" s="9">
        <v>0</v>
      </c>
      <c r="BG43" s="9">
        <v>0</v>
      </c>
      <c r="BH43" s="9">
        <v>1573</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101.3</v>
      </c>
      <c r="AU44" s="9">
        <v>0</v>
      </c>
      <c r="AV44" s="9">
        <v>0</v>
      </c>
      <c r="AW44" s="9">
        <v>0</v>
      </c>
      <c r="AX44" s="9">
        <v>101.3</v>
      </c>
      <c r="AY44" s="9">
        <f t="shared" si="51"/>
        <v>205</v>
      </c>
      <c r="AZ44" s="9">
        <v>0</v>
      </c>
      <c r="BA44" s="9">
        <v>0</v>
      </c>
      <c r="BB44" s="9">
        <v>0</v>
      </c>
      <c r="BC44" s="9">
        <v>205</v>
      </c>
      <c r="BD44" s="9">
        <f t="shared" si="52"/>
        <v>205</v>
      </c>
      <c r="BE44" s="9">
        <v>0</v>
      </c>
      <c r="BF44" s="9">
        <v>0</v>
      </c>
      <c r="BG44" s="9">
        <v>0</v>
      </c>
      <c r="BH44" s="9">
        <v>205</v>
      </c>
      <c r="BI44" s="6" t="s">
        <v>0</v>
      </c>
    </row>
    <row r="49" spans="2:52" ht="34.5" customHeight="1">
      <c r="B49" s="17" t="s">
        <v>256</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8"/>
      <c r="AU49" s="18"/>
      <c r="AV49" s="18"/>
      <c r="AW49" s="18"/>
      <c r="AX49" s="18"/>
      <c r="AY49" s="18"/>
      <c r="AZ49" s="18"/>
    </row>
  </sheetData>
  <mergeCells count="46">
    <mergeCell ref="A2:BI2"/>
    <mergeCell ref="A3:BI3"/>
    <mergeCell ref="A4:E4"/>
    <mergeCell ref="F4:N4"/>
    <mergeCell ref="A5:E5"/>
    <mergeCell ref="F5:N5"/>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J9:L9"/>
    <mergeCell ref="M9:P9"/>
    <mergeCell ref="Q9:S9"/>
    <mergeCell ref="T9:V9"/>
    <mergeCell ref="W9:Y9"/>
    <mergeCell ref="Z9:AB9"/>
    <mergeCell ref="AE9:AF9"/>
    <mergeCell ref="AG9:AH9"/>
    <mergeCell ref="AI9:AJ9"/>
    <mergeCell ref="AK9:AL9"/>
    <mergeCell ref="AX9:AX10"/>
    <mergeCell ref="AY9:BC9"/>
    <mergeCell ref="BD9:BH9"/>
    <mergeCell ref="AS9:AS10"/>
    <mergeCell ref="AT9:AT10"/>
    <mergeCell ref="AU9:AU10"/>
    <mergeCell ref="AV9:AV10"/>
    <mergeCell ref="AW9:AW10"/>
    <mergeCell ref="AM9:AN9"/>
    <mergeCell ref="AO9:AO10"/>
    <mergeCell ref="AP9:AP10"/>
    <mergeCell ref="AQ9:AQ10"/>
    <mergeCell ref="AR9:AR10"/>
    <mergeCell ref="B49:AS49"/>
  </mergeCells>
  <pageMargins left="0.39370078740157483" right="0.39370078740157483" top="0.39370078740157483" bottom="0.39370078740157483" header="0.31496062992125984" footer="0.31496062992125984"/>
  <pageSetup paperSize="9" scale="30" fitToHeight="1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2019-06-10T12:31:53Z</dcterms:modified>
</cp:coreProperties>
</file>