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600" windowWidth="20775" windowHeight="8640" firstSheet="3" activeTab="8"/>
  </bookViews>
  <sheets>
    <sheet name="Доход Алманчино" sheetId="2" r:id="rId1"/>
    <sheet name="Доход Шатьма" sheetId="3" r:id="rId2"/>
    <sheet name="Доход Исаково" sheetId="4" r:id="rId3"/>
    <sheet name="Доход Караево" sheetId="5" r:id="rId4"/>
    <sheet name="Доход Красноарм пс" sheetId="7" r:id="rId5"/>
    <sheet name="Доход Пикшик" sheetId="8" r:id="rId6"/>
    <sheet name="Доход Убеево" sheetId="9" r:id="rId7"/>
    <sheet name="Доход Чадукасы" sheetId="10" r:id="rId8"/>
    <sheet name="Доход Янчела" sheetId="11" r:id="rId9"/>
  </sheets>
  <definedNames>
    <definedName name="_xlnm.Print_Titles" localSheetId="0">'Доход Алманчино'!$8:$9</definedName>
    <definedName name="_xlnm.Print_Titles" localSheetId="2">'Доход Исаково'!$8:$9</definedName>
    <definedName name="_xlnm.Print_Titles" localSheetId="3">'Доход Караево'!$8:$9</definedName>
    <definedName name="_xlnm.Print_Titles" localSheetId="4">'Доход Красноарм пс'!$8:$9</definedName>
    <definedName name="_xlnm.Print_Titles" localSheetId="5">'Доход Пикшик'!$8:$9</definedName>
    <definedName name="_xlnm.Print_Titles" localSheetId="6">'Доход Убеево'!$8:$9</definedName>
    <definedName name="_xlnm.Print_Titles" localSheetId="7">'Доход Чадукасы'!$8:$9</definedName>
    <definedName name="_xlnm.Print_Titles" localSheetId="1">'Доход Шатьма'!$8:$9</definedName>
    <definedName name="_xlnm.Print_Titles" localSheetId="8">'Доход Янчела'!$8:$9</definedName>
    <definedName name="_xlnm.Print_Area" localSheetId="0">'Доход Алманчино'!$A$1:$AJ$55</definedName>
    <definedName name="_xlnm.Print_Area" localSheetId="2">'Доход Исаково'!$A$1:$AJ$55</definedName>
    <definedName name="_xlnm.Print_Area" localSheetId="3">'Доход Караево'!$A$1:$AJ$46</definedName>
    <definedName name="_xlnm.Print_Area" localSheetId="4">'Доход Красноарм пс'!$A$1:$AF$59</definedName>
    <definedName name="_xlnm.Print_Area" localSheetId="5">'Доход Пикшик'!$A$1:$AJ$48</definedName>
    <definedName name="_xlnm.Print_Area" localSheetId="6">'Доход Убеево'!$A$1:$AF$49</definedName>
    <definedName name="_xlnm.Print_Area" localSheetId="7">'Доход Чадукасы'!$A$1:$AJ$50</definedName>
    <definedName name="_xlnm.Print_Area" localSheetId="1">'Доход Шатьма'!$A$1:$AJ$49</definedName>
    <definedName name="_xlnm.Print_Area" localSheetId="8">'Доход Янчела'!$A$1:$AJ$53</definedName>
  </definedNames>
  <calcPr calcId="145621"/>
</workbook>
</file>

<file path=xl/calcChain.xml><?xml version="1.0" encoding="utf-8"?>
<calcChain xmlns="http://schemas.openxmlformats.org/spreadsheetml/2006/main">
  <c r="R48" i="8" l="1"/>
  <c r="AF37" i="8"/>
  <c r="AF33" i="8"/>
  <c r="AF32" i="8"/>
  <c r="S32" i="8"/>
  <c r="T32" i="8"/>
  <c r="U32" i="8"/>
  <c r="V32" i="8"/>
  <c r="W32" i="8"/>
  <c r="X32" i="8"/>
  <c r="Y32" i="8"/>
  <c r="Z32" i="8"/>
  <c r="AA32" i="8"/>
  <c r="R32" i="8"/>
  <c r="R33" i="8"/>
  <c r="R37" i="8"/>
  <c r="R40" i="8"/>
  <c r="R53" i="11"/>
  <c r="AF39" i="11"/>
  <c r="AF38" i="11"/>
  <c r="R38" i="11"/>
  <c r="R39" i="11"/>
  <c r="AF43" i="11"/>
  <c r="R43" i="11"/>
  <c r="R45" i="11"/>
</calcChain>
</file>

<file path=xl/sharedStrings.xml><?xml version="1.0" encoding="utf-8"?>
<sst xmlns="http://schemas.openxmlformats.org/spreadsheetml/2006/main" count="1527" uniqueCount="141">
  <si>
    <t>Бюджет Алманчинского сельского поселения Красноармейского района Чувашской Республики</t>
  </si>
  <si>
    <t>за период с 01.01.2019г. по 31.08.2019г.</t>
  </si>
  <si>
    <t>Единица измерения: руб.</t>
  </si>
  <si>
    <t/>
  </si>
  <si>
    <t>Наименование показателя</t>
  </si>
  <si>
    <t>Код</t>
  </si>
  <si>
    <t>Документ</t>
  </si>
  <si>
    <t>Плательщик</t>
  </si>
  <si>
    <t>Уточненный план на год</t>
  </si>
  <si>
    <t>Исполнение с начала года</t>
  </si>
  <si>
    <t>Исполнение за отчетный период</t>
  </si>
  <si>
    <t>Расхождение за отчетный период</t>
  </si>
  <si>
    <t>Расхождение кассового плана</t>
  </si>
  <si>
    <t>% исполнения</t>
  </si>
  <si>
    <t>00000000000000000000</t>
  </si>
  <si>
    <t xml:space="preserve">      Неизвестный вид дохода</t>
  </si>
  <si>
    <t xml:space="preserve">              Остатки на начало года</t>
  </si>
  <si>
    <t>00010000000000000000</t>
  </si>
  <si>
    <t xml:space="preserve">      НАЛОГОВЫЕ И НЕНАЛОГОВЫЕ ДОХОДЫ</t>
  </si>
  <si>
    <t>00010100000000000000</t>
  </si>
  <si>
    <t xml:space="preserve">        НАЛОГИ НА ПРИБЫЛЬ, ДОХОДЫ</t>
  </si>
  <si>
    <t>00010102000000000000</t>
  </si>
  <si>
    <t xml:space="preserve">            Налог на доходы физических лиц</t>
  </si>
  <si>
    <t>00010102010010000110</t>
  </si>
  <si>
    <t xml:space="preserve">  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</si>
  <si>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00010102020010000110</t>
  </si>
  <si>
    <t xml:space="preserve">    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</si>
  <si>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00010102030010000110</t>
  </si>
  <si>
    <t xml:space="preserve">      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</si>
  <si>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00010300000000000000</t>
  </si>
  <si>
    <t xml:space="preserve">        НАЛОГИ НА ТОВАРЫ (РАБОТЫ, УСЛУГИ), РЕАЛИЗУЕМЫЕ НА ТЕРРИТОРИИ РОССИЙСКОЙ ФЕДЕРАЦИИ</t>
  </si>
  <si>
    <t>00010302231010000110</t>
  </si>
  <si>
    <t xml:space="preserve">         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</si>
  <si>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</si>
  <si>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 xml:space="preserve">            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</si>
  <si>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</si>
  <si>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 xml:space="preserve">         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</si>
  <si>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</si>
  <si>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 xml:space="preserve">            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</si>
  <si>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00010500000000000000</t>
  </si>
  <si>
    <t xml:space="preserve">        НАЛОГИ НА СОВОКУПНЫЙ ДОХОД</t>
  </si>
  <si>
    <t>00010503010010000110</t>
  </si>
  <si>
    <t xml:space="preserve">              Единый сельскохозяйственный налог</t>
  </si>
  <si>
    <t>00010600000000000000</t>
  </si>
  <si>
    <t xml:space="preserve">        НАЛОГИ НА ИМУЩЕСТВО</t>
  </si>
  <si>
    <t>00010601030100000110</t>
  </si>
  <si>
    <t xml:space="preserve">            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</si>
  <si>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00010606000000000000</t>
  </si>
  <si>
    <t xml:space="preserve">            Земельный налог</t>
  </si>
  <si>
    <t>00010606033100000110</t>
  </si>
  <si>
    <t xml:space="preserve">              Земельный налог с организаций, обладающих земельным участком, расположенным в границах сельских поселений</t>
  </si>
  <si>
    <t>00010606043100000110</t>
  </si>
  <si>
    <t xml:space="preserve">              Земельный налог с физических лиц, обладающих земельным участком, расположенным в границах сельских поселений</t>
  </si>
  <si>
    <t>00010800000000000000</t>
  </si>
  <si>
    <t xml:space="preserve">        ГОСУДАРСТВЕННАЯ ПОШЛИНА</t>
  </si>
  <si>
    <t>00010804020010000110</t>
  </si>
  <si>
    <t xml:space="preserve">            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</si>
  <si>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00011100000000000000</t>
  </si>
  <si>
    <t xml:space="preserve">        ДОХОДЫ ОТ ИСПОЛЬЗОВАНИЯ ИМУЩЕСТВА, НАХОДЯЩЕГОСЯ В ГОСУДАРСТВЕННОЙ И МУНИЦИПАЛЬНОЙ СОБСТВЕННОСТИ</t>
  </si>
  <si>
    <t>00011105000000000000</t>
  </si>
  <si>
    <t xml:space="preserve">          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</si>
  <si>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00011105025100000120</t>
  </si>
  <si>
    <t xml:space="preserve">            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</si>
  <si>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00011105035100000120</t>
  </si>
  <si>
    <t xml:space="preserve">            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</si>
  <si>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00011300000000000000</t>
  </si>
  <si>
    <t xml:space="preserve">        ДОХОДЫ ОТ ОКАЗАНИЯ ПЛАТНЫХ УСЛУГ И КОМПЕНСАЦИИ ЗАТРАТ ГОСУДАРСТВА</t>
  </si>
  <si>
    <t>00011302000000000000</t>
  </si>
  <si>
    <t xml:space="preserve">            Доходы от компенсации затрат государства</t>
  </si>
  <si>
    <t>00011302065100000130</t>
  </si>
  <si>
    <t xml:space="preserve">              Доходы, поступающие в порядке возмещения расходов, понесенных в связи с эксплуатацией имущества сельских поселений</t>
  </si>
  <si>
    <t>00011600000000000000</t>
  </si>
  <si>
    <t xml:space="preserve">        ШТРАФЫ, САНКЦИИ, ВОЗМЕЩЕНИЕ УЩЕРБА</t>
  </si>
  <si>
    <t>00011633050100000140</t>
  </si>
  <si>
    <t xml:space="preserve">            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</si>
  <si>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00011700000000000000</t>
  </si>
  <si>
    <t xml:space="preserve">        ПРОЧИЕ НЕНАЛОГОВЫЕ ДОХОДЫ</t>
  </si>
  <si>
    <t>00011701050100000180</t>
  </si>
  <si>
    <t xml:space="preserve">              Невыясненные поступления, зачисляемые в бюджеты сельских поселений</t>
  </si>
  <si>
    <t>00020000000000000000</t>
  </si>
  <si>
    <t xml:space="preserve">      БЕЗВОЗМЕЗДНЫЕ ПОСТУПЛЕНИЯ</t>
  </si>
  <si>
    <t>00020200000000000000</t>
  </si>
  <si>
    <t xml:space="preserve">        БЕЗВОЗМЕЗДНЫЕ ПОСТУПЛЕНИЯ ОТ ДРУГИХ БЮДЖЕТОВ БЮДЖЕТНОЙ СИСТЕМЫ РОССИЙСКОЙ ФЕДЕРАЦИИ</t>
  </si>
  <si>
    <t>00020210000000000000</t>
  </si>
  <si>
    <t xml:space="preserve">          Дотации бюджетам бюджетной системы Российской Федерации</t>
  </si>
  <si>
    <t>00020215001100000150</t>
  </si>
  <si>
    <t xml:space="preserve">              Дотации бюджетам сельских поселений на выравнивание бюджетной обеспеченности</t>
  </si>
  <si>
    <t>00020215002100000150</t>
  </si>
  <si>
    <t xml:space="preserve">              Дотации бюджетам сельских поселений на поддержку мер по обеспечению сбалансированности бюджетов</t>
  </si>
  <si>
    <t>00020220000000000000</t>
  </si>
  <si>
    <t xml:space="preserve">          Субсидии бюджетам бюджетной системы Российской Федерации (межбюджетные субсидии)</t>
  </si>
  <si>
    <t>00020220216100000150</t>
  </si>
  <si>
    <t xml:space="preserve">              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</si>
  <si>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00020229999100000150</t>
  </si>
  <si>
    <t xml:space="preserve">              Прочие субсидии бюджетам сельских поселений</t>
  </si>
  <si>
    <t>00020230000000000000</t>
  </si>
  <si>
    <t xml:space="preserve">          Субвенции бюджетам бюджетной системы Российской Федерации</t>
  </si>
  <si>
    <t>00020230024100000150</t>
  </si>
  <si>
    <t xml:space="preserve">              Субвенции бюджетам сельских поселений на выполнение передаваемых полномочий субъектов Российской Федерации</t>
  </si>
  <si>
    <t>00020235118100000150</t>
  </si>
  <si>
    <t xml:space="preserve">            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</si>
  <si>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00020290000000000000</t>
  </si>
  <si>
    <t xml:space="preserve">          Прочие безвозмездные поступления от других бюджетов бюджетной системы</t>
  </si>
  <si>
    <t>00020290054100000150</t>
  </si>
  <si>
    <t xml:space="preserve">              Прочие безвозмездные поступления в бюджеты сельских поселений от бюджетов муниципальных районов</t>
  </si>
  <si>
    <t>00020700000000000000</t>
  </si>
  <si>
    <t xml:space="preserve">        ПРОЧИЕ БЕЗВОЗМЕЗДНЫЕ ПОСТУПЛЕНИЯ</t>
  </si>
  <si>
    <t>00020705010100000150</t>
  </si>
  <si>
    <t xml:space="preserve">              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</si>
  <si>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00020705020100000150</t>
  </si>
  <si>
    <t xml:space="preserve">              Поступления от денежных пожертвований, предоставляемых физическими лицами получателям средств бюджетов сельских поселений</t>
  </si>
  <si>
    <t>ИТОГО ДОХОДОВ</t>
  </si>
  <si>
    <t>Бюджет Большешатьминского сельского поселения Красноармейского района Чувашской Республики</t>
  </si>
  <si>
    <t>00011400000000000000</t>
  </si>
  <si>
    <t xml:space="preserve">        ДОХОДЫ ОТ ПРОДАЖИ МАТЕРИАЛЬНЫХ И НЕМАТЕРИАЛЬНЫХ АКТИВОВ</t>
  </si>
  <si>
    <t>00011406025100000430</t>
  </si>
  <si>
    <t xml:space="preserve">            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</si>
  <si>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Бюджет Исаковского сельского поселения Красноармейского района Чувашской Республики</t>
  </si>
  <si>
    <t>Бюджет Караевского сельского поселения Красноармейского района Чувашской Республики</t>
  </si>
  <si>
    <t>00010102050010000110</t>
  </si>
  <si>
    <t xml:space="preserve">              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</si>
  <si>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Бюджет Красноармейского сельского поселения Красноармейского района Чувашской Республики</t>
  </si>
  <si>
    <t>00020225555100000150</t>
  </si>
  <si>
    <t xml:space="preserve">              Субсидии бюджетам сельских поселений на реализацию программ формирования современной городской среды</t>
  </si>
  <si>
    <t>Бюджет Пикшикского сельского поселения Красноармейского района Чувашской Республики</t>
  </si>
  <si>
    <t>00020225467100000150</t>
  </si>
  <si>
    <t xml:space="preserve">              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</si>
  <si>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Бюджет Убеевского сельского поселения Красноармейского района Чувашской Республики</t>
  </si>
  <si>
    <t>Бюджет Чадукасинского сельского поселения Красноармейского района Чувашской Республики</t>
  </si>
  <si>
    <t>Бюджет Яншихово-Челлинского сельского поселения Красноармейского района Чувашской Республики</t>
  </si>
  <si>
    <t>00011623051100000140</t>
  </si>
  <si>
    <t xml:space="preserve">              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</si>
  <si>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 xml:space="preserve">Отчет об исполнении бюджета Алманчинского сельского поселения Красноармейского района Чувашской Республики
 1. ДОХОД
</t>
  </si>
  <si>
    <t xml:space="preserve">Отчет об исполнении бюджета Большешатьминского сельского поселения Красноармейского района Чувашской Республики
 1. ДОХОД
</t>
  </si>
  <si>
    <t xml:space="preserve">Отчет об исполнении бюджета Исаковского сельского поселения Красноармейского района Чувашской Республики
1. ДОХОД
</t>
  </si>
  <si>
    <t xml:space="preserve">Отчет об исполнении бюджета Караевского сельского поселения Красноармейского района Чувашской Республики
1. ДОХОД
</t>
  </si>
  <si>
    <t xml:space="preserve">Отчет об исполнении бюджета Красноармейского сельского поселения Красноармейского района Чувашской Республики
1. ДОХОД
</t>
  </si>
  <si>
    <t xml:space="preserve">Отчет об исполнении бюджета Пикшикского сельского поселения Красноармейского района Чувашской Республики
1. ДОХОД
</t>
  </si>
  <si>
    <t xml:space="preserve">Отчет об исполнении бюджета Убеевского сельского поселения Красноармейского района Чувашской Республики
1. ДОХОД
</t>
  </si>
  <si>
    <t xml:space="preserve">Отчет об исполнении бюджета Чадукасинского сельского поселения Красноармейского района Чувашской Республики
 1. ДОХОД
</t>
  </si>
  <si>
    <t xml:space="preserve">Отчет об исполнении бюджета Яншихово - Челлинского сельского поселения Красноармейского района Чувашской Республики
1. ДОХОД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</si>
</sst>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Arial Cyr"/>
    </font>
    <font>
      <b/>
      <sz val="12"/>
      <color rgb="FF000000"/>
      <name val="Arial Cyr"/>
      <charset val="204"/>
    </font>
    <font>
      <b/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3">
      <alignment horizontal="center" vertical="center" wrapText="1"/>
    </xf>
    <xf numFmtId="1" fontId="1" fillId="0" borderId="2">
      <alignment horizontal="center" vertical="top" shrinkToFit="1"/>
    </xf>
    <xf numFmtId="0" fontId="1" fillId="0" borderId="2">
      <alignment horizontal="left" vertical="top" wrapText="1"/>
    </xf>
    <xf numFmtId="49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center" vertical="top" shrinkToFit="1"/>
    </xf>
    <xf numFmtId="1" fontId="3" fillId="0" borderId="2">
      <alignment horizontal="left" vertical="top" shrinkToFit="1"/>
    </xf>
    <xf numFmtId="1" fontId="3" fillId="0" borderId="4">
      <alignment horizontal="left" vertical="top" shrinkToFit="1"/>
    </xf>
    <xf numFmtId="4" fontId="3" fillId="3" borderId="2">
      <alignment horizontal="right" vertical="top" shrinkToFit="1"/>
    </xf>
    <xf numFmtId="10" fontId="3" fillId="3" borderId="2">
      <alignment horizontal="center" vertical="top" shrinkToFi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0" borderId="2">
      <alignment horizontal="center" vertical="top" wrapText="1"/>
    </xf>
    <xf numFmtId="4" fontId="1" fillId="0" borderId="2">
      <alignment horizontal="right" vertical="top" shrinkToFit="1"/>
    </xf>
    <xf numFmtId="10" fontId="1" fillId="0" borderId="2">
      <alignment horizontal="center" vertical="top" shrinkToFit="1"/>
    </xf>
    <xf numFmtId="0" fontId="1" fillId="4" borderId="1">
      <alignment horizontal="left"/>
    </xf>
  </cellStyleXfs>
  <cellXfs count="83">
    <xf numFmtId="0" fontId="0" fillId="0" borderId="0" xfId="0"/>
    <xf numFmtId="0" fontId="1" fillId="5" borderId="1" xfId="2" applyNumberFormat="1" applyFont="1" applyFill="1" applyProtection="1"/>
    <xf numFmtId="0" fontId="0" fillId="5" borderId="0" xfId="0" applyFont="1" applyFill="1" applyProtection="1">
      <protection locked="0"/>
    </xf>
    <xf numFmtId="0" fontId="6" fillId="5" borderId="1" xfId="3" applyNumberFormat="1" applyFont="1" applyFill="1" applyProtection="1">
      <alignment horizontal="center" wrapText="1"/>
    </xf>
    <xf numFmtId="0" fontId="6" fillId="5" borderId="1" xfId="4" applyNumberFormat="1" applyFont="1" applyFill="1" applyProtection="1">
      <alignment horizontal="center"/>
    </xf>
    <xf numFmtId="0" fontId="1" fillId="5" borderId="2" xfId="15" applyNumberFormat="1" applyFont="1" applyFill="1" applyProtection="1">
      <alignment horizontal="center" vertical="center" wrapText="1"/>
    </xf>
    <xf numFmtId="1" fontId="1" fillId="5" borderId="2" xfId="17" applyNumberFormat="1" applyFont="1" applyFill="1" applyProtection="1">
      <alignment horizontal="center" vertical="top" shrinkToFit="1"/>
    </xf>
    <xf numFmtId="0" fontId="1" fillId="5" borderId="2" xfId="18" applyNumberFormat="1" applyFont="1" applyFill="1" applyProtection="1">
      <alignment horizontal="left" vertical="top" wrapText="1"/>
    </xf>
    <xf numFmtId="49" fontId="1" fillId="5" borderId="2" xfId="19" applyNumberFormat="1" applyFont="1" applyFill="1" applyProtection="1">
      <alignment horizontal="center" vertical="top" shrinkToFit="1"/>
    </xf>
    <xf numFmtId="4" fontId="1" fillId="5" borderId="2" xfId="20" applyNumberFormat="1" applyFont="1" applyFill="1" applyProtection="1">
      <alignment horizontal="right" vertical="top" shrinkToFit="1"/>
    </xf>
    <xf numFmtId="10" fontId="1" fillId="5" borderId="2" xfId="21" applyNumberFormat="1" applyFont="1" applyFill="1" applyProtection="1">
      <alignment horizontal="center" vertical="top" shrinkToFit="1"/>
    </xf>
    <xf numFmtId="4" fontId="1" fillId="5" borderId="2" xfId="24" applyNumberFormat="1" applyFont="1" applyFill="1" applyProtection="1">
      <alignment horizontal="right" vertical="top" shrinkToFit="1"/>
    </xf>
    <xf numFmtId="10" fontId="1" fillId="5" borderId="2" xfId="25" applyNumberFormat="1" applyFont="1" applyFill="1" applyProtection="1">
      <alignment horizontal="center" vertical="top" shrinkToFit="1"/>
    </xf>
    <xf numFmtId="0" fontId="1" fillId="5" borderId="1" xfId="1" applyNumberFormat="1" applyFont="1" applyFill="1" applyProtection="1">
      <alignment horizontal="left" wrapText="1"/>
    </xf>
    <xf numFmtId="0" fontId="8" fillId="5" borderId="3" xfId="16" applyNumberFormat="1" applyFont="1" applyFill="1" applyProtection="1">
      <alignment horizontal="center" vertical="center" wrapText="1"/>
    </xf>
    <xf numFmtId="0" fontId="8" fillId="5" borderId="2" xfId="15" applyNumberFormat="1" applyFont="1" applyFill="1" applyProtection="1">
      <alignment horizontal="center" vertical="center" wrapText="1"/>
    </xf>
    <xf numFmtId="0" fontId="8" fillId="5" borderId="2" xfId="18" applyNumberFormat="1" applyFont="1" applyFill="1" applyProtection="1">
      <alignment horizontal="left" vertical="top" wrapText="1"/>
    </xf>
    <xf numFmtId="1" fontId="8" fillId="5" borderId="2" xfId="17" applyNumberFormat="1" applyFont="1" applyFill="1" applyProtection="1">
      <alignment horizontal="center" vertical="top" shrinkToFit="1"/>
    </xf>
    <xf numFmtId="49" fontId="8" fillId="5" borderId="2" xfId="19" applyNumberFormat="1" applyFont="1" applyFill="1" applyProtection="1">
      <alignment horizontal="center" vertical="top" shrinkToFit="1"/>
    </xf>
    <xf numFmtId="4" fontId="8" fillId="5" borderId="2" xfId="20" applyNumberFormat="1" applyFont="1" applyFill="1" applyProtection="1">
      <alignment horizontal="right" vertical="top" shrinkToFit="1"/>
    </xf>
    <xf numFmtId="10" fontId="8" fillId="5" borderId="2" xfId="21" applyNumberFormat="1" applyFont="1" applyFill="1" applyProtection="1">
      <alignment horizontal="center" vertical="top" shrinkToFit="1"/>
    </xf>
    <xf numFmtId="1" fontId="3" fillId="5" borderId="2" xfId="17" applyNumberFormat="1" applyFont="1" applyFill="1" applyProtection="1">
      <alignment horizontal="center" vertical="top" shrinkToFit="1"/>
    </xf>
    <xf numFmtId="0" fontId="3" fillId="5" borderId="2" xfId="18" applyNumberFormat="1" applyFont="1" applyFill="1" applyProtection="1">
      <alignment horizontal="left" vertical="top" wrapText="1"/>
    </xf>
    <xf numFmtId="49" fontId="3" fillId="5" borderId="2" xfId="19" applyNumberFormat="1" applyFont="1" applyFill="1" applyProtection="1">
      <alignment horizontal="center" vertical="top" shrinkToFit="1"/>
    </xf>
    <xf numFmtId="4" fontId="3" fillId="5" borderId="2" xfId="20" applyNumberFormat="1" applyFont="1" applyFill="1" applyProtection="1">
      <alignment horizontal="right" vertical="top" shrinkToFit="1"/>
    </xf>
    <xf numFmtId="10" fontId="3" fillId="5" borderId="2" xfId="21" applyNumberFormat="1" applyFont="1" applyFill="1" applyProtection="1">
      <alignment horizontal="center" vertical="top" shrinkToFit="1"/>
    </xf>
    <xf numFmtId="0" fontId="3" fillId="5" borderId="1" xfId="2" applyNumberFormat="1" applyFont="1" applyFill="1" applyProtection="1"/>
    <xf numFmtId="0" fontId="5" fillId="5" borderId="0" xfId="0" applyFont="1" applyFill="1" applyProtection="1">
      <protection locked="0"/>
    </xf>
    <xf numFmtId="1" fontId="8" fillId="5" borderId="4" xfId="23" applyNumberFormat="1" applyFont="1" applyFill="1" applyProtection="1">
      <alignment horizontal="left" vertical="top" shrinkToFit="1"/>
    </xf>
    <xf numFmtId="4" fontId="8" fillId="5" borderId="2" xfId="24" applyNumberFormat="1" applyFont="1" applyFill="1" applyProtection="1">
      <alignment horizontal="right" vertical="top" shrinkToFit="1"/>
    </xf>
    <xf numFmtId="10" fontId="8" fillId="5" borderId="2" xfId="25" applyNumberFormat="1" applyFont="1" applyFill="1" applyProtection="1">
      <alignment horizontal="center" vertical="top" shrinkToFit="1"/>
    </xf>
    <xf numFmtId="0" fontId="7" fillId="5" borderId="1" xfId="3" applyNumberFormat="1" applyFont="1" applyFill="1" applyProtection="1">
      <alignment horizontal="center" wrapText="1"/>
    </xf>
    <xf numFmtId="0" fontId="8" fillId="5" borderId="5" xfId="15" applyNumberFormat="1" applyFont="1" applyFill="1" applyBorder="1" applyProtection="1">
      <alignment horizontal="center" vertical="center" wrapText="1"/>
    </xf>
    <xf numFmtId="4" fontId="8" fillId="5" borderId="5" xfId="20" applyNumberFormat="1" applyFont="1" applyFill="1" applyBorder="1" applyProtection="1">
      <alignment horizontal="right" vertical="top" shrinkToFit="1"/>
    </xf>
    <xf numFmtId="0" fontId="1" fillId="5" borderId="4" xfId="15" applyNumberFormat="1" applyFont="1" applyFill="1" applyBorder="1" applyProtection="1">
      <alignment horizontal="center" vertical="center" wrapText="1"/>
    </xf>
    <xf numFmtId="4" fontId="1" fillId="5" borderId="4" xfId="20" applyNumberFormat="1" applyFont="1" applyFill="1" applyBorder="1" applyProtection="1">
      <alignment horizontal="right" vertical="top" shrinkToFit="1"/>
    </xf>
    <xf numFmtId="10" fontId="8" fillId="5" borderId="13" xfId="21" applyNumberFormat="1" applyFont="1" applyFill="1" applyBorder="1" applyProtection="1">
      <alignment horizontal="center" vertical="top" shrinkToFit="1"/>
    </xf>
    <xf numFmtId="0" fontId="8" fillId="5" borderId="14" xfId="15" applyNumberFormat="1" applyFont="1" applyFill="1" applyBorder="1" applyAlignment="1" applyProtection="1">
      <alignment horizontal="center" vertical="center" wrapText="1"/>
    </xf>
    <xf numFmtId="0" fontId="8" fillId="5" borderId="2" xfId="15" applyNumberFormat="1" applyFont="1" applyFill="1" applyProtection="1">
      <alignment horizontal="center" vertical="center" wrapText="1"/>
    </xf>
    <xf numFmtId="0" fontId="8" fillId="5" borderId="2" xfId="15" applyFont="1" applyFill="1">
      <alignment horizontal="center" vertical="center" wrapText="1"/>
    </xf>
    <xf numFmtId="0" fontId="1" fillId="5" borderId="1" xfId="1" applyNumberFormat="1" applyFont="1" applyFill="1" applyProtection="1">
      <alignment horizontal="left" wrapText="1"/>
    </xf>
    <xf numFmtId="0" fontId="1" fillId="5" borderId="1" xfId="1" applyFont="1" applyFill="1">
      <alignment horizontal="left" wrapText="1"/>
    </xf>
    <xf numFmtId="1" fontId="8" fillId="5" borderId="2" xfId="22" applyNumberFormat="1" applyFont="1" applyFill="1" applyProtection="1">
      <alignment horizontal="left" vertical="top" shrinkToFit="1"/>
    </xf>
    <xf numFmtId="1" fontId="8" fillId="5" borderId="2" xfId="22" applyFont="1" applyFill="1">
      <alignment horizontal="left" vertical="top" shrinkToFit="1"/>
    </xf>
    <xf numFmtId="0" fontId="8" fillId="5" borderId="2" xfId="14" applyNumberFormat="1" applyFont="1" applyFill="1" applyProtection="1">
      <alignment horizontal="center" vertical="center" wrapText="1"/>
    </xf>
    <xf numFmtId="0" fontId="8" fillId="5" borderId="2" xfId="14" applyFont="1" applyFill="1">
      <alignment horizontal="center" vertical="center" wrapText="1"/>
    </xf>
    <xf numFmtId="0" fontId="1" fillId="5" borderId="2" xfId="6" applyNumberFormat="1" applyFont="1" applyFill="1" applyProtection="1">
      <alignment horizontal="center" vertical="center" wrapText="1"/>
    </xf>
    <xf numFmtId="0" fontId="1" fillId="5" borderId="2" xfId="6" applyFont="1" applyFill="1">
      <alignment horizontal="center" vertical="center" wrapText="1"/>
    </xf>
    <xf numFmtId="0" fontId="8" fillId="5" borderId="2" xfId="7" applyNumberFormat="1" applyFont="1" applyFill="1" applyProtection="1">
      <alignment horizontal="center" vertical="center" wrapText="1"/>
    </xf>
    <xf numFmtId="0" fontId="8" fillId="5" borderId="2" xfId="7" applyFont="1" applyFill="1">
      <alignment horizontal="center" vertical="center" wrapText="1"/>
    </xf>
    <xf numFmtId="0" fontId="8" fillId="5" borderId="2" xfId="8" applyNumberFormat="1" applyFont="1" applyFill="1" applyProtection="1">
      <alignment horizontal="center" vertical="center" wrapText="1"/>
    </xf>
    <xf numFmtId="0" fontId="8" fillId="5" borderId="2" xfId="8" applyFont="1" applyFill="1">
      <alignment horizontal="center" vertical="center" wrapText="1"/>
    </xf>
    <xf numFmtId="0" fontId="8" fillId="5" borderId="2" xfId="9" applyNumberFormat="1" applyFont="1" applyFill="1" applyProtection="1">
      <alignment horizontal="center" vertical="center" wrapText="1"/>
    </xf>
    <xf numFmtId="0" fontId="8" fillId="5" borderId="2" xfId="9" applyFont="1" applyFill="1">
      <alignment horizontal="center" vertical="center" wrapText="1"/>
    </xf>
    <xf numFmtId="0" fontId="8" fillId="5" borderId="2" xfId="10" applyNumberFormat="1" applyFont="1" applyFill="1" applyProtection="1">
      <alignment horizontal="center" vertical="center" wrapText="1"/>
    </xf>
    <xf numFmtId="0" fontId="8" fillId="5" borderId="2" xfId="10" applyFont="1" applyFill="1">
      <alignment horizontal="center" vertical="center" wrapText="1"/>
    </xf>
    <xf numFmtId="0" fontId="8" fillId="5" borderId="2" xfId="11" applyNumberFormat="1" applyFont="1" applyFill="1" applyProtection="1">
      <alignment horizontal="center" vertical="center" wrapText="1"/>
    </xf>
    <xf numFmtId="0" fontId="8" fillId="5" borderId="2" xfId="11" applyFont="1" applyFill="1">
      <alignment horizontal="center" vertical="center" wrapText="1"/>
    </xf>
    <xf numFmtId="0" fontId="8" fillId="5" borderId="2" xfId="12" applyNumberFormat="1" applyFont="1" applyFill="1" applyProtection="1">
      <alignment horizontal="center" vertical="center" wrapText="1"/>
    </xf>
    <xf numFmtId="0" fontId="8" fillId="5" borderId="2" xfId="12" applyFont="1" applyFill="1">
      <alignment horizontal="center" vertical="center" wrapText="1"/>
    </xf>
    <xf numFmtId="0" fontId="8" fillId="5" borderId="2" xfId="13" applyNumberFormat="1" applyFont="1" applyFill="1" applyProtection="1">
      <alignment horizontal="center" vertical="center" wrapText="1"/>
    </xf>
    <xf numFmtId="0" fontId="8" fillId="5" borderId="2" xfId="13" applyFont="1" applyFill="1">
      <alignment horizontal="center" vertical="center" wrapText="1"/>
    </xf>
    <xf numFmtId="0" fontId="1" fillId="5" borderId="2" xfId="14" applyNumberFormat="1" applyFont="1" applyFill="1" applyProtection="1">
      <alignment horizontal="center" vertical="center" wrapText="1"/>
    </xf>
    <xf numFmtId="0" fontId="1" fillId="5" borderId="2" xfId="14" applyFont="1" applyFill="1">
      <alignment horizontal="center" vertical="center" wrapText="1"/>
    </xf>
    <xf numFmtId="0" fontId="8" fillId="5" borderId="6" xfId="14" applyNumberFormat="1" applyFont="1" applyFill="1" applyBorder="1" applyAlignment="1" applyProtection="1">
      <alignment horizontal="center" vertical="center" wrapText="1"/>
    </xf>
    <xf numFmtId="0" fontId="8" fillId="5" borderId="7" xfId="14" applyNumberFormat="1" applyFont="1" applyFill="1" applyBorder="1" applyAlignment="1" applyProtection="1">
      <alignment horizontal="center" vertical="center" wrapText="1"/>
    </xf>
    <xf numFmtId="0" fontId="8" fillId="5" borderId="8" xfId="14" applyNumberFormat="1" applyFont="1" applyFill="1" applyBorder="1" applyAlignment="1" applyProtection="1">
      <alignment horizontal="center" vertical="center" wrapText="1"/>
    </xf>
    <xf numFmtId="0" fontId="8" fillId="5" borderId="9" xfId="14" applyNumberFormat="1" applyFont="1" applyFill="1" applyBorder="1" applyAlignment="1" applyProtection="1">
      <alignment horizontal="center" vertical="center" wrapText="1"/>
    </xf>
    <xf numFmtId="0" fontId="8" fillId="5" borderId="10" xfId="14" applyNumberFormat="1" applyFont="1" applyFill="1" applyBorder="1" applyAlignment="1" applyProtection="1">
      <alignment horizontal="center" vertical="center" wrapText="1"/>
    </xf>
    <xf numFmtId="0" fontId="8" fillId="5" borderId="11" xfId="14" applyNumberFormat="1" applyFont="1" applyFill="1" applyBorder="1" applyAlignment="1" applyProtection="1">
      <alignment horizontal="center" vertical="center" wrapText="1"/>
    </xf>
    <xf numFmtId="0" fontId="8" fillId="5" borderId="12" xfId="15" applyNumberFormat="1" applyFont="1" applyFill="1" applyBorder="1" applyAlignment="1" applyProtection="1">
      <alignment horizontal="center" vertical="center" wrapText="1"/>
    </xf>
    <xf numFmtId="0" fontId="8" fillId="5" borderId="13" xfId="15" applyNumberFormat="1" applyFont="1" applyFill="1" applyBorder="1" applyAlignment="1" applyProtection="1">
      <alignment horizontal="center" vertical="center" wrapText="1"/>
    </xf>
    <xf numFmtId="0" fontId="7" fillId="5" borderId="1" xfId="3" applyNumberFormat="1" applyFont="1" applyFill="1" applyProtection="1">
      <alignment horizontal="center" wrapText="1"/>
    </xf>
    <xf numFmtId="0" fontId="7" fillId="5" borderId="1" xfId="3" applyFont="1" applyFill="1">
      <alignment horizontal="center" wrapText="1"/>
    </xf>
    <xf numFmtId="0" fontId="7" fillId="5" borderId="1" xfId="4" applyNumberFormat="1" applyFont="1" applyFill="1" applyProtection="1">
      <alignment horizontal="center"/>
    </xf>
    <xf numFmtId="0" fontId="7" fillId="5" borderId="1" xfId="4" applyFont="1" applyFill="1">
      <alignment horizontal="center"/>
    </xf>
    <xf numFmtId="0" fontId="1" fillId="5" borderId="1" xfId="5" applyNumberFormat="1" applyFont="1" applyFill="1" applyProtection="1">
      <alignment horizontal="right"/>
    </xf>
    <xf numFmtId="0" fontId="1" fillId="5" borderId="1" xfId="5" applyFont="1" applyFill="1">
      <alignment horizontal="right"/>
    </xf>
    <xf numFmtId="0" fontId="8" fillId="5" borderId="1" xfId="1" applyNumberFormat="1" applyFont="1" applyFill="1" applyProtection="1">
      <alignment horizontal="left" wrapText="1"/>
    </xf>
    <xf numFmtId="0" fontId="8" fillId="5" borderId="1" xfId="1" applyFont="1" applyFill="1">
      <alignment horizontal="left" wrapText="1"/>
    </xf>
    <xf numFmtId="0" fontId="8" fillId="5" borderId="15" xfId="15" applyNumberFormat="1" applyFont="1" applyFill="1" applyBorder="1" applyAlignment="1" applyProtection="1">
      <alignment horizontal="center" vertical="center" wrapText="1"/>
    </xf>
    <xf numFmtId="0" fontId="8" fillId="5" borderId="16" xfId="15" applyNumberFormat="1" applyFont="1" applyFill="1" applyBorder="1" applyAlignment="1" applyProtection="1">
      <alignment horizontal="center" vertical="center" wrapText="1"/>
    </xf>
    <xf numFmtId="0" fontId="1" fillId="5" borderId="4" xfId="14" applyNumberFormat="1" applyFont="1" applyFill="1" applyBorder="1" applyProtection="1">
      <alignment horizontal="center" vertical="center" wrapText="1"/>
    </xf>
  </cellXfs>
  <cellStyles count="36">
    <cellStyle name="br" xfId="28"/>
    <cellStyle name="col" xfId="27"/>
    <cellStyle name="style0" xfId="29"/>
    <cellStyle name="td" xfId="30"/>
    <cellStyle name="tr" xfId="26"/>
    <cellStyle name="xl21" xfId="31"/>
    <cellStyle name="xl22" xfId="6"/>
    <cellStyle name="xl23" xfId="17"/>
    <cellStyle name="xl24" xfId="2"/>
    <cellStyle name="xl25" xfId="7"/>
    <cellStyle name="xl26" xfId="32"/>
    <cellStyle name="xl27" xfId="8"/>
    <cellStyle name="xl28" xfId="9"/>
    <cellStyle name="xl29" xfId="10"/>
    <cellStyle name="xl30" xfId="11"/>
    <cellStyle name="xl31" xfId="12"/>
    <cellStyle name="xl32" xfId="13"/>
    <cellStyle name="xl33" xfId="15"/>
    <cellStyle name="xl34" xfId="14"/>
    <cellStyle name="xl35" xfId="22"/>
    <cellStyle name="xl36" xfId="23"/>
    <cellStyle name="xl37" xfId="33"/>
    <cellStyle name="xl38" xfId="24"/>
    <cellStyle name="xl39" xfId="1"/>
    <cellStyle name="xl40" xfId="16"/>
    <cellStyle name="xl41" xfId="34"/>
    <cellStyle name="xl42" xfId="25"/>
    <cellStyle name="xl43" xfId="3"/>
    <cellStyle name="xl44" xfId="4"/>
    <cellStyle name="xl45" xfId="5"/>
    <cellStyle name="xl46" xfId="35"/>
    <cellStyle name="xl47" xfId="18"/>
    <cellStyle name="xl48" xfId="19"/>
    <cellStyle name="xl49" xfId="20"/>
    <cellStyle name="xl50" xfId="2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7"/>
  <sheetViews>
    <sheetView showGridLines="0" showZeros="0" view="pageBreakPreview" topLeftCell="B1" zoomScaleNormal="100" zoomScaleSheetLayoutView="100" workbookViewId="0">
      <pane ySplit="9" topLeftCell="A10" activePane="bottomLeft" state="frozen"/>
      <selection pane="bottomLeft" activeCell="B27" sqref="B27"/>
    </sheetView>
  </sheetViews>
  <sheetFormatPr defaultRowHeight="15" outlineLevelRow="4" x14ac:dyDescent="0.25"/>
  <cols>
    <col min="1" max="1" width="9.140625" style="2" hidden="1"/>
    <col min="2" max="2" width="47.7109375" style="2" customWidth="1"/>
    <col min="3" max="3" width="21.7109375" style="2" customWidth="1"/>
    <col min="4" max="17" width="9.140625" style="2" hidden="1"/>
    <col min="18" max="18" width="15.7109375" style="2" customWidth="1"/>
    <col min="19" max="26" width="9.140625" style="2" hidden="1"/>
    <col min="27" max="27" width="15.7109375" style="2" customWidth="1"/>
    <col min="28" max="31" width="9.140625" style="2" hidden="1"/>
    <col min="32" max="32" width="12.140625" style="2" customWidth="1"/>
    <col min="33" max="36" width="9.140625" style="2" hidden="1"/>
    <col min="37" max="37" width="9.140625" style="2" customWidth="1"/>
    <col min="38" max="16384" width="9.140625" style="2"/>
  </cols>
  <sheetData>
    <row r="1" spans="1:37" x14ac:dyDescent="0.25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1"/>
    </row>
    <row r="2" spans="1:37" x14ac:dyDescent="0.25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1"/>
    </row>
    <row r="3" spans="1:37" ht="0.75" customHeight="1" x14ac:dyDescent="0.25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1"/>
    </row>
    <row r="4" spans="1:37" hidden="1" x14ac:dyDescent="0.25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1"/>
    </row>
    <row r="5" spans="1:37" ht="62.25" customHeight="1" x14ac:dyDescent="0.25">
      <c r="A5" s="72" t="s">
        <v>132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3"/>
      <c r="AJ5" s="3"/>
      <c r="AK5" s="1"/>
    </row>
    <row r="6" spans="1:37" ht="15.75" x14ac:dyDescent="0.25">
      <c r="A6" s="74" t="s">
        <v>1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4"/>
      <c r="AJ6" s="4"/>
      <c r="AK6" s="1"/>
    </row>
    <row r="7" spans="1:37" x14ac:dyDescent="0.25">
      <c r="A7" s="76" t="s">
        <v>2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1"/>
    </row>
    <row r="8" spans="1:37" ht="15" customHeight="1" x14ac:dyDescent="0.25">
      <c r="A8" s="46" t="s">
        <v>3</v>
      </c>
      <c r="B8" s="48" t="s">
        <v>4</v>
      </c>
      <c r="C8" s="50" t="s">
        <v>5</v>
      </c>
      <c r="D8" s="52" t="s">
        <v>3</v>
      </c>
      <c r="E8" s="54" t="s">
        <v>3</v>
      </c>
      <c r="F8" s="56" t="s">
        <v>3</v>
      </c>
      <c r="G8" s="58" t="s">
        <v>3</v>
      </c>
      <c r="H8" s="60" t="s">
        <v>3</v>
      </c>
      <c r="I8" s="44" t="s">
        <v>6</v>
      </c>
      <c r="J8" s="45"/>
      <c r="K8" s="45"/>
      <c r="L8" s="44" t="s">
        <v>7</v>
      </c>
      <c r="M8" s="45"/>
      <c r="N8" s="45"/>
      <c r="O8" s="38" t="s">
        <v>3</v>
      </c>
      <c r="P8" s="38" t="s">
        <v>3</v>
      </c>
      <c r="Q8" s="38" t="s">
        <v>3</v>
      </c>
      <c r="R8" s="38" t="s">
        <v>8</v>
      </c>
      <c r="S8" s="38" t="s">
        <v>3</v>
      </c>
      <c r="T8" s="38" t="s">
        <v>3</v>
      </c>
      <c r="U8" s="38" t="s">
        <v>3</v>
      </c>
      <c r="V8" s="38" t="s">
        <v>3</v>
      </c>
      <c r="W8" s="38" t="s">
        <v>3</v>
      </c>
      <c r="X8" s="38" t="s">
        <v>3</v>
      </c>
      <c r="Y8" s="64" t="s">
        <v>9</v>
      </c>
      <c r="Z8" s="65"/>
      <c r="AA8" s="66"/>
      <c r="AB8" s="44" t="s">
        <v>10</v>
      </c>
      <c r="AC8" s="45"/>
      <c r="AD8" s="45"/>
      <c r="AE8" s="14" t="s">
        <v>3</v>
      </c>
      <c r="AF8" s="70" t="s">
        <v>13</v>
      </c>
      <c r="AG8" s="62" t="s">
        <v>11</v>
      </c>
      <c r="AH8" s="63"/>
      <c r="AI8" s="62" t="s">
        <v>12</v>
      </c>
      <c r="AJ8" s="63"/>
      <c r="AK8" s="1"/>
    </row>
    <row r="9" spans="1:37" x14ac:dyDescent="0.25">
      <c r="A9" s="47"/>
      <c r="B9" s="49"/>
      <c r="C9" s="51"/>
      <c r="D9" s="53"/>
      <c r="E9" s="55"/>
      <c r="F9" s="57"/>
      <c r="G9" s="59"/>
      <c r="H9" s="61"/>
      <c r="I9" s="15" t="s">
        <v>3</v>
      </c>
      <c r="J9" s="15" t="s">
        <v>3</v>
      </c>
      <c r="K9" s="15" t="s">
        <v>3</v>
      </c>
      <c r="L9" s="15" t="s">
        <v>3</v>
      </c>
      <c r="M9" s="15" t="s">
        <v>3</v>
      </c>
      <c r="N9" s="15" t="s">
        <v>3</v>
      </c>
      <c r="O9" s="39"/>
      <c r="P9" s="39"/>
      <c r="Q9" s="39"/>
      <c r="R9" s="39"/>
      <c r="S9" s="39"/>
      <c r="T9" s="39"/>
      <c r="U9" s="39"/>
      <c r="V9" s="39"/>
      <c r="W9" s="39"/>
      <c r="X9" s="39"/>
      <c r="Y9" s="67"/>
      <c r="Z9" s="68"/>
      <c r="AA9" s="69"/>
      <c r="AB9" s="15" t="s">
        <v>3</v>
      </c>
      <c r="AC9" s="15" t="s">
        <v>3</v>
      </c>
      <c r="AD9" s="15" t="s">
        <v>3</v>
      </c>
      <c r="AE9" s="15"/>
      <c r="AF9" s="71"/>
      <c r="AG9" s="5" t="s">
        <v>3</v>
      </c>
      <c r="AH9" s="5" t="s">
        <v>3</v>
      </c>
      <c r="AI9" s="5" t="s">
        <v>3</v>
      </c>
      <c r="AJ9" s="5" t="s">
        <v>3</v>
      </c>
      <c r="AK9" s="1"/>
    </row>
    <row r="10" spans="1:37" x14ac:dyDescent="0.25">
      <c r="A10" s="6" t="s">
        <v>17</v>
      </c>
      <c r="B10" s="16" t="s">
        <v>18</v>
      </c>
      <c r="C10" s="17" t="s">
        <v>17</v>
      </c>
      <c r="D10" s="17"/>
      <c r="E10" s="17"/>
      <c r="F10" s="18"/>
      <c r="G10" s="18"/>
      <c r="H10" s="18"/>
      <c r="I10" s="17"/>
      <c r="J10" s="17"/>
      <c r="K10" s="17"/>
      <c r="L10" s="17"/>
      <c r="M10" s="17"/>
      <c r="N10" s="17"/>
      <c r="O10" s="17"/>
      <c r="P10" s="17"/>
      <c r="Q10" s="17"/>
      <c r="R10" s="19">
        <v>1314563</v>
      </c>
      <c r="S10" s="19">
        <v>1314563</v>
      </c>
      <c r="T10" s="19">
        <v>1314563</v>
      </c>
      <c r="U10" s="19">
        <v>0</v>
      </c>
      <c r="V10" s="19">
        <v>0</v>
      </c>
      <c r="W10" s="19">
        <v>0</v>
      </c>
      <c r="X10" s="19">
        <v>0</v>
      </c>
      <c r="Y10" s="19">
        <v>6434.12</v>
      </c>
      <c r="Z10" s="19">
        <v>946454.86</v>
      </c>
      <c r="AA10" s="19">
        <v>940020.74</v>
      </c>
      <c r="AB10" s="19">
        <v>6434.12</v>
      </c>
      <c r="AC10" s="19">
        <v>946454.86</v>
      </c>
      <c r="AD10" s="19">
        <v>940020.74</v>
      </c>
      <c r="AE10" s="19">
        <v>940020.74</v>
      </c>
      <c r="AF10" s="20">
        <v>0.71508230491806024</v>
      </c>
      <c r="AG10" s="9">
        <v>374542.26</v>
      </c>
      <c r="AH10" s="10">
        <v>0.71508230491806024</v>
      </c>
      <c r="AI10" s="9">
        <v>0</v>
      </c>
      <c r="AJ10" s="10"/>
      <c r="AK10" s="1"/>
    </row>
    <row r="11" spans="1:37" outlineLevel="1" x14ac:dyDescent="0.25">
      <c r="A11" s="6" t="s">
        <v>19</v>
      </c>
      <c r="B11" s="16" t="s">
        <v>20</v>
      </c>
      <c r="C11" s="17" t="s">
        <v>19</v>
      </c>
      <c r="D11" s="17"/>
      <c r="E11" s="17"/>
      <c r="F11" s="18"/>
      <c r="G11" s="18"/>
      <c r="H11" s="18"/>
      <c r="I11" s="17"/>
      <c r="J11" s="17"/>
      <c r="K11" s="17"/>
      <c r="L11" s="17"/>
      <c r="M11" s="17"/>
      <c r="N11" s="17"/>
      <c r="O11" s="17"/>
      <c r="P11" s="17"/>
      <c r="Q11" s="17"/>
      <c r="R11" s="19">
        <v>49410</v>
      </c>
      <c r="S11" s="19">
        <v>49410</v>
      </c>
      <c r="T11" s="19">
        <v>49410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24299.65</v>
      </c>
      <c r="AA11" s="19">
        <v>24299.65</v>
      </c>
      <c r="AB11" s="19">
        <v>0</v>
      </c>
      <c r="AC11" s="19">
        <v>24299.65</v>
      </c>
      <c r="AD11" s="19">
        <v>24299.65</v>
      </c>
      <c r="AE11" s="19">
        <v>24299.65</v>
      </c>
      <c r="AF11" s="20">
        <v>0.49179619510220601</v>
      </c>
      <c r="AG11" s="9">
        <v>25110.35</v>
      </c>
      <c r="AH11" s="10">
        <v>0.49179619510220601</v>
      </c>
      <c r="AI11" s="9">
        <v>0</v>
      </c>
      <c r="AJ11" s="10"/>
      <c r="AK11" s="1"/>
    </row>
    <row r="12" spans="1:37" outlineLevel="3" x14ac:dyDescent="0.25">
      <c r="A12" s="6" t="s">
        <v>21</v>
      </c>
      <c r="B12" s="16" t="s">
        <v>22</v>
      </c>
      <c r="C12" s="17" t="s">
        <v>21</v>
      </c>
      <c r="D12" s="17"/>
      <c r="E12" s="17"/>
      <c r="F12" s="18"/>
      <c r="G12" s="18"/>
      <c r="H12" s="18"/>
      <c r="I12" s="17"/>
      <c r="J12" s="17"/>
      <c r="K12" s="17"/>
      <c r="L12" s="17"/>
      <c r="M12" s="17"/>
      <c r="N12" s="17"/>
      <c r="O12" s="17"/>
      <c r="P12" s="17"/>
      <c r="Q12" s="17"/>
      <c r="R12" s="19">
        <v>49410</v>
      </c>
      <c r="S12" s="19">
        <v>49410</v>
      </c>
      <c r="T12" s="19">
        <v>49410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24299.65</v>
      </c>
      <c r="AA12" s="19">
        <v>24299.65</v>
      </c>
      <c r="AB12" s="19">
        <v>0</v>
      </c>
      <c r="AC12" s="19">
        <v>24299.65</v>
      </c>
      <c r="AD12" s="19">
        <v>24299.65</v>
      </c>
      <c r="AE12" s="19">
        <v>24299.65</v>
      </c>
      <c r="AF12" s="20">
        <v>0.49179619510220601</v>
      </c>
      <c r="AG12" s="9">
        <v>25110.35</v>
      </c>
      <c r="AH12" s="10">
        <v>0.49179619510220601</v>
      </c>
      <c r="AI12" s="9">
        <v>0</v>
      </c>
      <c r="AJ12" s="10"/>
      <c r="AK12" s="1"/>
    </row>
    <row r="13" spans="1:37" ht="89.25" outlineLevel="4" x14ac:dyDescent="0.25">
      <c r="A13" s="6" t="s">
        <v>23</v>
      </c>
      <c r="B13" s="7" t="s">
        <v>24</v>
      </c>
      <c r="C13" s="6" t="s">
        <v>23</v>
      </c>
      <c r="D13" s="6"/>
      <c r="E13" s="6"/>
      <c r="F13" s="8"/>
      <c r="G13" s="8"/>
      <c r="H13" s="8"/>
      <c r="I13" s="6"/>
      <c r="J13" s="6"/>
      <c r="K13" s="6"/>
      <c r="L13" s="6"/>
      <c r="M13" s="6"/>
      <c r="N13" s="6"/>
      <c r="O13" s="6"/>
      <c r="P13" s="6"/>
      <c r="Q13" s="6"/>
      <c r="R13" s="9">
        <v>29000</v>
      </c>
      <c r="S13" s="9">
        <v>29000</v>
      </c>
      <c r="T13" s="9">
        <v>29000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18807.07</v>
      </c>
      <c r="AA13" s="9">
        <v>18807.07</v>
      </c>
      <c r="AB13" s="9">
        <v>0</v>
      </c>
      <c r="AC13" s="9">
        <v>18807.07</v>
      </c>
      <c r="AD13" s="9">
        <v>18807.07</v>
      </c>
      <c r="AE13" s="9">
        <v>18807.07</v>
      </c>
      <c r="AF13" s="10">
        <v>0.64851965517241383</v>
      </c>
      <c r="AG13" s="9">
        <v>10192.93</v>
      </c>
      <c r="AH13" s="10">
        <v>0.64851965517241383</v>
      </c>
      <c r="AI13" s="9">
        <v>0</v>
      </c>
      <c r="AJ13" s="10"/>
      <c r="AK13" s="1"/>
    </row>
    <row r="14" spans="1:37" ht="127.5" outlineLevel="4" x14ac:dyDescent="0.25">
      <c r="A14" s="6" t="s">
        <v>25</v>
      </c>
      <c r="B14" s="7" t="s">
        <v>26</v>
      </c>
      <c r="C14" s="6" t="s">
        <v>25</v>
      </c>
      <c r="D14" s="6"/>
      <c r="E14" s="6"/>
      <c r="F14" s="8"/>
      <c r="G14" s="8"/>
      <c r="H14" s="8"/>
      <c r="I14" s="6"/>
      <c r="J14" s="6"/>
      <c r="K14" s="6"/>
      <c r="L14" s="6"/>
      <c r="M14" s="6"/>
      <c r="N14" s="6"/>
      <c r="O14" s="6"/>
      <c r="P14" s="6"/>
      <c r="Q14" s="6"/>
      <c r="R14" s="9">
        <v>11000</v>
      </c>
      <c r="S14" s="9">
        <v>11000</v>
      </c>
      <c r="T14" s="9">
        <v>11000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10774.11</v>
      </c>
      <c r="AA14" s="9">
        <v>10774.11</v>
      </c>
      <c r="AB14" s="9">
        <v>0</v>
      </c>
      <c r="AC14" s="9">
        <v>10774.11</v>
      </c>
      <c r="AD14" s="9">
        <v>10774.11</v>
      </c>
      <c r="AE14" s="9">
        <v>10774.11</v>
      </c>
      <c r="AF14" s="10">
        <v>0.97946454545454542</v>
      </c>
      <c r="AG14" s="9">
        <v>225.89</v>
      </c>
      <c r="AH14" s="10">
        <v>0.97946454545454542</v>
      </c>
      <c r="AI14" s="9">
        <v>0</v>
      </c>
      <c r="AJ14" s="10"/>
      <c r="AK14" s="1"/>
    </row>
    <row r="15" spans="1:37" ht="51" outlineLevel="4" x14ac:dyDescent="0.25">
      <c r="A15" s="6" t="s">
        <v>27</v>
      </c>
      <c r="B15" s="7" t="s">
        <v>28</v>
      </c>
      <c r="C15" s="6" t="s">
        <v>27</v>
      </c>
      <c r="D15" s="6"/>
      <c r="E15" s="6"/>
      <c r="F15" s="8"/>
      <c r="G15" s="8"/>
      <c r="H15" s="8"/>
      <c r="I15" s="6"/>
      <c r="J15" s="6"/>
      <c r="K15" s="6"/>
      <c r="L15" s="6"/>
      <c r="M15" s="6"/>
      <c r="N15" s="6"/>
      <c r="O15" s="6"/>
      <c r="P15" s="6"/>
      <c r="Q15" s="6"/>
      <c r="R15" s="9">
        <v>9410</v>
      </c>
      <c r="S15" s="9">
        <v>9410</v>
      </c>
      <c r="T15" s="9">
        <v>9410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-5281.53</v>
      </c>
      <c r="AA15" s="9">
        <v>-5281.53</v>
      </c>
      <c r="AB15" s="9">
        <v>0</v>
      </c>
      <c r="AC15" s="9">
        <v>-5281.53</v>
      </c>
      <c r="AD15" s="9">
        <v>-5281.53</v>
      </c>
      <c r="AE15" s="9">
        <v>-5281.53</v>
      </c>
      <c r="AF15" s="10">
        <v>-0.56126780021253986</v>
      </c>
      <c r="AG15" s="9">
        <v>14691.53</v>
      </c>
      <c r="AH15" s="10">
        <v>-0.56126780021253986</v>
      </c>
      <c r="AI15" s="9">
        <v>0</v>
      </c>
      <c r="AJ15" s="10"/>
      <c r="AK15" s="1"/>
    </row>
    <row r="16" spans="1:37" ht="38.25" outlineLevel="1" x14ac:dyDescent="0.25">
      <c r="A16" s="6" t="s">
        <v>29</v>
      </c>
      <c r="B16" s="16" t="s">
        <v>30</v>
      </c>
      <c r="C16" s="17" t="s">
        <v>29</v>
      </c>
      <c r="D16" s="17"/>
      <c r="E16" s="17"/>
      <c r="F16" s="18"/>
      <c r="G16" s="18"/>
      <c r="H16" s="18"/>
      <c r="I16" s="17"/>
      <c r="J16" s="17"/>
      <c r="K16" s="17"/>
      <c r="L16" s="17"/>
      <c r="M16" s="17"/>
      <c r="N16" s="17"/>
      <c r="O16" s="17"/>
      <c r="P16" s="17"/>
      <c r="Q16" s="17"/>
      <c r="R16" s="19">
        <v>503500</v>
      </c>
      <c r="S16" s="19">
        <v>503500</v>
      </c>
      <c r="T16" s="19">
        <v>503500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363748.6</v>
      </c>
      <c r="AA16" s="19">
        <v>363748.6</v>
      </c>
      <c r="AB16" s="19">
        <v>0</v>
      </c>
      <c r="AC16" s="19">
        <v>363748.6</v>
      </c>
      <c r="AD16" s="19">
        <v>363748.6</v>
      </c>
      <c r="AE16" s="19">
        <v>363748.6</v>
      </c>
      <c r="AF16" s="20">
        <v>0.72244011916583917</v>
      </c>
      <c r="AG16" s="9">
        <v>139751.4</v>
      </c>
      <c r="AH16" s="10">
        <v>0.72244011916583917</v>
      </c>
      <c r="AI16" s="9">
        <v>0</v>
      </c>
      <c r="AJ16" s="10"/>
      <c r="AK16" s="1"/>
    </row>
    <row r="17" spans="1:37" ht="114.75" outlineLevel="4" x14ac:dyDescent="0.25">
      <c r="A17" s="6" t="s">
        <v>31</v>
      </c>
      <c r="B17" s="7" t="s">
        <v>32</v>
      </c>
      <c r="C17" s="6" t="s">
        <v>31</v>
      </c>
      <c r="D17" s="6"/>
      <c r="E17" s="6"/>
      <c r="F17" s="8"/>
      <c r="G17" s="8"/>
      <c r="H17" s="8"/>
      <c r="I17" s="6"/>
      <c r="J17" s="6"/>
      <c r="K17" s="6"/>
      <c r="L17" s="6"/>
      <c r="M17" s="6"/>
      <c r="N17" s="6"/>
      <c r="O17" s="6"/>
      <c r="P17" s="6"/>
      <c r="Q17" s="6"/>
      <c r="R17" s="9">
        <v>186300</v>
      </c>
      <c r="S17" s="9">
        <v>186300</v>
      </c>
      <c r="T17" s="9">
        <v>186300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163943.91</v>
      </c>
      <c r="AA17" s="9">
        <v>163943.91</v>
      </c>
      <c r="AB17" s="9">
        <v>0</v>
      </c>
      <c r="AC17" s="9">
        <v>163943.91</v>
      </c>
      <c r="AD17" s="9">
        <v>163943.91</v>
      </c>
      <c r="AE17" s="9">
        <v>163943.91</v>
      </c>
      <c r="AF17" s="10">
        <v>0.87999951690821254</v>
      </c>
      <c r="AG17" s="9">
        <v>22356.09</v>
      </c>
      <c r="AH17" s="10">
        <v>0.87999951690821254</v>
      </c>
      <c r="AI17" s="9">
        <v>0</v>
      </c>
      <c r="AJ17" s="10"/>
      <c r="AK17" s="1"/>
    </row>
    <row r="18" spans="1:37" ht="140.25" outlineLevel="4" x14ac:dyDescent="0.25">
      <c r="A18" s="6" t="s">
        <v>33</v>
      </c>
      <c r="B18" s="7" t="s">
        <v>34</v>
      </c>
      <c r="C18" s="6" t="s">
        <v>33</v>
      </c>
      <c r="D18" s="6"/>
      <c r="E18" s="6"/>
      <c r="F18" s="8"/>
      <c r="G18" s="8"/>
      <c r="H18" s="8"/>
      <c r="I18" s="6"/>
      <c r="J18" s="6"/>
      <c r="K18" s="6"/>
      <c r="L18" s="6"/>
      <c r="M18" s="6"/>
      <c r="N18" s="6"/>
      <c r="O18" s="6"/>
      <c r="P18" s="6"/>
      <c r="Q18" s="6"/>
      <c r="R18" s="9">
        <v>9200</v>
      </c>
      <c r="S18" s="9">
        <v>9200</v>
      </c>
      <c r="T18" s="9">
        <v>9200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1257.94</v>
      </c>
      <c r="AA18" s="9">
        <v>1257.94</v>
      </c>
      <c r="AB18" s="9">
        <v>0</v>
      </c>
      <c r="AC18" s="9">
        <v>1257.94</v>
      </c>
      <c r="AD18" s="9">
        <v>1257.94</v>
      </c>
      <c r="AE18" s="9">
        <v>1257.94</v>
      </c>
      <c r="AF18" s="10">
        <v>0.13673260869565218</v>
      </c>
      <c r="AG18" s="9">
        <v>7942.06</v>
      </c>
      <c r="AH18" s="10">
        <v>0.13673260869565218</v>
      </c>
      <c r="AI18" s="9">
        <v>0</v>
      </c>
      <c r="AJ18" s="10"/>
      <c r="AK18" s="1"/>
    </row>
    <row r="19" spans="1:37" ht="127.5" outlineLevel="4" x14ac:dyDescent="0.25">
      <c r="A19" s="6" t="s">
        <v>35</v>
      </c>
      <c r="B19" s="7" t="s">
        <v>36</v>
      </c>
      <c r="C19" s="6" t="s">
        <v>35</v>
      </c>
      <c r="D19" s="6"/>
      <c r="E19" s="6"/>
      <c r="F19" s="8"/>
      <c r="G19" s="8"/>
      <c r="H19" s="8"/>
      <c r="I19" s="6"/>
      <c r="J19" s="6"/>
      <c r="K19" s="6"/>
      <c r="L19" s="6"/>
      <c r="M19" s="6"/>
      <c r="N19" s="6"/>
      <c r="O19" s="6"/>
      <c r="P19" s="6"/>
      <c r="Q19" s="6"/>
      <c r="R19" s="9">
        <v>308000</v>
      </c>
      <c r="S19" s="9">
        <v>308000</v>
      </c>
      <c r="T19" s="9">
        <v>308000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227041.98</v>
      </c>
      <c r="AA19" s="9">
        <v>227041.98</v>
      </c>
      <c r="AB19" s="9">
        <v>0</v>
      </c>
      <c r="AC19" s="9">
        <v>227041.98</v>
      </c>
      <c r="AD19" s="9">
        <v>227041.98</v>
      </c>
      <c r="AE19" s="9">
        <v>227041.98</v>
      </c>
      <c r="AF19" s="10">
        <v>0.73714928571428573</v>
      </c>
      <c r="AG19" s="9">
        <v>80958.02</v>
      </c>
      <c r="AH19" s="10">
        <v>0.73714928571428573</v>
      </c>
      <c r="AI19" s="9">
        <v>0</v>
      </c>
      <c r="AJ19" s="10"/>
      <c r="AK19" s="1"/>
    </row>
    <row r="20" spans="1:37" ht="114.75" outlineLevel="4" x14ac:dyDescent="0.25">
      <c r="A20" s="6" t="s">
        <v>37</v>
      </c>
      <c r="B20" s="7" t="s">
        <v>38</v>
      </c>
      <c r="C20" s="6" t="s">
        <v>37</v>
      </c>
      <c r="D20" s="6"/>
      <c r="E20" s="6"/>
      <c r="F20" s="8"/>
      <c r="G20" s="8"/>
      <c r="H20" s="8"/>
      <c r="I20" s="6"/>
      <c r="J20" s="6"/>
      <c r="K20" s="6"/>
      <c r="L20" s="6"/>
      <c r="M20" s="6"/>
      <c r="N20" s="6"/>
      <c r="O20" s="6"/>
      <c r="P20" s="6"/>
      <c r="Q20" s="6"/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-28495.23</v>
      </c>
      <c r="AA20" s="9">
        <v>-28495.23</v>
      </c>
      <c r="AB20" s="9">
        <v>0</v>
      </c>
      <c r="AC20" s="9">
        <v>-28495.23</v>
      </c>
      <c r="AD20" s="9">
        <v>-28495.23</v>
      </c>
      <c r="AE20" s="9">
        <v>-28495.23</v>
      </c>
      <c r="AF20" s="10"/>
      <c r="AG20" s="9">
        <v>28495.23</v>
      </c>
      <c r="AH20" s="10"/>
      <c r="AI20" s="9">
        <v>0</v>
      </c>
      <c r="AJ20" s="10"/>
      <c r="AK20" s="1"/>
    </row>
    <row r="21" spans="1:37" outlineLevel="1" x14ac:dyDescent="0.25">
      <c r="A21" s="6" t="s">
        <v>39</v>
      </c>
      <c r="B21" s="16" t="s">
        <v>40</v>
      </c>
      <c r="C21" s="17" t="s">
        <v>39</v>
      </c>
      <c r="D21" s="17"/>
      <c r="E21" s="17"/>
      <c r="F21" s="18"/>
      <c r="G21" s="18"/>
      <c r="H21" s="18"/>
      <c r="I21" s="17"/>
      <c r="J21" s="17"/>
      <c r="K21" s="17"/>
      <c r="L21" s="17"/>
      <c r="M21" s="17"/>
      <c r="N21" s="17"/>
      <c r="O21" s="17"/>
      <c r="P21" s="17"/>
      <c r="Q21" s="17"/>
      <c r="R21" s="19">
        <v>9100</v>
      </c>
      <c r="S21" s="19">
        <v>9100</v>
      </c>
      <c r="T21" s="19">
        <v>9100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5449.47</v>
      </c>
      <c r="AA21" s="19">
        <v>5449.47</v>
      </c>
      <c r="AB21" s="19">
        <v>0</v>
      </c>
      <c r="AC21" s="19">
        <v>5449.47</v>
      </c>
      <c r="AD21" s="19">
        <v>5449.47</v>
      </c>
      <c r="AE21" s="19">
        <v>5449.47</v>
      </c>
      <c r="AF21" s="20">
        <v>0.59884285714285712</v>
      </c>
      <c r="AG21" s="9">
        <v>3650.53</v>
      </c>
      <c r="AH21" s="10">
        <v>0.59884285714285712</v>
      </c>
      <c r="AI21" s="9">
        <v>0</v>
      </c>
      <c r="AJ21" s="10"/>
      <c r="AK21" s="1"/>
    </row>
    <row r="22" spans="1:37" outlineLevel="4" x14ac:dyDescent="0.25">
      <c r="A22" s="6" t="s">
        <v>41</v>
      </c>
      <c r="B22" s="7" t="s">
        <v>42</v>
      </c>
      <c r="C22" s="6" t="s">
        <v>41</v>
      </c>
      <c r="D22" s="6"/>
      <c r="E22" s="6"/>
      <c r="F22" s="8"/>
      <c r="G22" s="8"/>
      <c r="H22" s="8"/>
      <c r="I22" s="6"/>
      <c r="J22" s="6"/>
      <c r="K22" s="6"/>
      <c r="L22" s="6"/>
      <c r="M22" s="6"/>
      <c r="N22" s="6"/>
      <c r="O22" s="6"/>
      <c r="P22" s="6"/>
      <c r="Q22" s="6"/>
      <c r="R22" s="9">
        <v>9100</v>
      </c>
      <c r="S22" s="9">
        <v>9100</v>
      </c>
      <c r="T22" s="9">
        <v>9100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5449.47</v>
      </c>
      <c r="AA22" s="9">
        <v>5449.47</v>
      </c>
      <c r="AB22" s="9">
        <v>0</v>
      </c>
      <c r="AC22" s="9">
        <v>5449.47</v>
      </c>
      <c r="AD22" s="9">
        <v>5449.47</v>
      </c>
      <c r="AE22" s="9">
        <v>5449.47</v>
      </c>
      <c r="AF22" s="10">
        <v>0.59884285714285712</v>
      </c>
      <c r="AG22" s="9">
        <v>3650.53</v>
      </c>
      <c r="AH22" s="10">
        <v>0.59884285714285712</v>
      </c>
      <c r="AI22" s="9">
        <v>0</v>
      </c>
      <c r="AJ22" s="10"/>
      <c r="AK22" s="1"/>
    </row>
    <row r="23" spans="1:37" s="27" customFormat="1" outlineLevel="1" x14ac:dyDescent="0.25">
      <c r="A23" s="21" t="s">
        <v>43</v>
      </c>
      <c r="B23" s="22" t="s">
        <v>44</v>
      </c>
      <c r="C23" s="21" t="s">
        <v>43</v>
      </c>
      <c r="D23" s="21"/>
      <c r="E23" s="21"/>
      <c r="F23" s="23"/>
      <c r="G23" s="23"/>
      <c r="H23" s="23"/>
      <c r="I23" s="21"/>
      <c r="J23" s="21"/>
      <c r="K23" s="21"/>
      <c r="L23" s="21"/>
      <c r="M23" s="21"/>
      <c r="N23" s="21"/>
      <c r="O23" s="21"/>
      <c r="P23" s="21"/>
      <c r="Q23" s="21"/>
      <c r="R23" s="24">
        <v>422200</v>
      </c>
      <c r="S23" s="24">
        <v>422200</v>
      </c>
      <c r="T23" s="24">
        <v>422200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157451.28</v>
      </c>
      <c r="AA23" s="24">
        <v>157451.28</v>
      </c>
      <c r="AB23" s="24">
        <v>0</v>
      </c>
      <c r="AC23" s="24">
        <v>157451.28</v>
      </c>
      <c r="AD23" s="24">
        <v>157451.28</v>
      </c>
      <c r="AE23" s="24">
        <v>157451.28</v>
      </c>
      <c r="AF23" s="25">
        <v>0.37293055423969684</v>
      </c>
      <c r="AG23" s="24">
        <v>264748.71999999997</v>
      </c>
      <c r="AH23" s="25">
        <v>0.37293055423969684</v>
      </c>
      <c r="AI23" s="24">
        <v>0</v>
      </c>
      <c r="AJ23" s="25"/>
      <c r="AK23" s="26"/>
    </row>
    <row r="24" spans="1:37" ht="51" outlineLevel="4" x14ac:dyDescent="0.25">
      <c r="A24" s="6" t="s">
        <v>45</v>
      </c>
      <c r="B24" s="7" t="s">
        <v>46</v>
      </c>
      <c r="C24" s="6" t="s">
        <v>45</v>
      </c>
      <c r="D24" s="6"/>
      <c r="E24" s="6"/>
      <c r="F24" s="8"/>
      <c r="G24" s="8"/>
      <c r="H24" s="8"/>
      <c r="I24" s="6"/>
      <c r="J24" s="6"/>
      <c r="K24" s="6"/>
      <c r="L24" s="6"/>
      <c r="M24" s="6"/>
      <c r="N24" s="6"/>
      <c r="O24" s="6"/>
      <c r="P24" s="6"/>
      <c r="Q24" s="6"/>
      <c r="R24" s="9">
        <v>53100</v>
      </c>
      <c r="S24" s="9">
        <v>53100</v>
      </c>
      <c r="T24" s="9">
        <v>53100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19856.060000000001</v>
      </c>
      <c r="AA24" s="9">
        <v>19856.060000000001</v>
      </c>
      <c r="AB24" s="9">
        <v>0</v>
      </c>
      <c r="AC24" s="9">
        <v>19856.060000000001</v>
      </c>
      <c r="AD24" s="9">
        <v>19856.060000000001</v>
      </c>
      <c r="AE24" s="9">
        <v>19856.060000000001</v>
      </c>
      <c r="AF24" s="10">
        <v>0.37393709981167605</v>
      </c>
      <c r="AG24" s="9">
        <v>33243.94</v>
      </c>
      <c r="AH24" s="10">
        <v>0.37393709981167605</v>
      </c>
      <c r="AI24" s="9">
        <v>0</v>
      </c>
      <c r="AJ24" s="10"/>
      <c r="AK24" s="1"/>
    </row>
    <row r="25" spans="1:37" s="27" customFormat="1" outlineLevel="3" x14ac:dyDescent="0.25">
      <c r="A25" s="21" t="s">
        <v>47</v>
      </c>
      <c r="B25" s="22" t="s">
        <v>48</v>
      </c>
      <c r="C25" s="21" t="s">
        <v>47</v>
      </c>
      <c r="D25" s="21"/>
      <c r="E25" s="21"/>
      <c r="F25" s="23"/>
      <c r="G25" s="23"/>
      <c r="H25" s="23"/>
      <c r="I25" s="21"/>
      <c r="J25" s="21"/>
      <c r="K25" s="21"/>
      <c r="L25" s="21"/>
      <c r="M25" s="21"/>
      <c r="N25" s="21"/>
      <c r="O25" s="21"/>
      <c r="P25" s="21"/>
      <c r="Q25" s="21"/>
      <c r="R25" s="24">
        <v>369100</v>
      </c>
      <c r="S25" s="24">
        <v>369100</v>
      </c>
      <c r="T25" s="24">
        <v>369100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137595.22</v>
      </c>
      <c r="AA25" s="24">
        <v>137595.22</v>
      </c>
      <c r="AB25" s="24">
        <v>0</v>
      </c>
      <c r="AC25" s="24">
        <v>137595.22</v>
      </c>
      <c r="AD25" s="24">
        <v>137595.22</v>
      </c>
      <c r="AE25" s="24">
        <v>137595.22</v>
      </c>
      <c r="AF25" s="25">
        <v>0.37278574911947981</v>
      </c>
      <c r="AG25" s="24">
        <v>231504.78</v>
      </c>
      <c r="AH25" s="25">
        <v>0.37278574911947981</v>
      </c>
      <c r="AI25" s="24">
        <v>0</v>
      </c>
      <c r="AJ25" s="25"/>
      <c r="AK25" s="26"/>
    </row>
    <row r="26" spans="1:37" ht="38.25" outlineLevel="4" x14ac:dyDescent="0.25">
      <c r="A26" s="6" t="s">
        <v>49</v>
      </c>
      <c r="B26" s="7" t="s">
        <v>50</v>
      </c>
      <c r="C26" s="6" t="s">
        <v>49</v>
      </c>
      <c r="D26" s="6"/>
      <c r="E26" s="6"/>
      <c r="F26" s="8"/>
      <c r="G26" s="8"/>
      <c r="H26" s="8"/>
      <c r="I26" s="6"/>
      <c r="J26" s="6"/>
      <c r="K26" s="6"/>
      <c r="L26" s="6"/>
      <c r="M26" s="6"/>
      <c r="N26" s="6"/>
      <c r="O26" s="6"/>
      <c r="P26" s="6"/>
      <c r="Q26" s="6"/>
      <c r="R26" s="9">
        <v>39700</v>
      </c>
      <c r="S26" s="9">
        <v>39700</v>
      </c>
      <c r="T26" s="9">
        <v>39700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4700.3500000000004</v>
      </c>
      <c r="AA26" s="9">
        <v>4700.3500000000004</v>
      </c>
      <c r="AB26" s="9">
        <v>0</v>
      </c>
      <c r="AC26" s="9">
        <v>4700.3500000000004</v>
      </c>
      <c r="AD26" s="9">
        <v>4700.3500000000004</v>
      </c>
      <c r="AE26" s="9">
        <v>4700.3500000000004</v>
      </c>
      <c r="AF26" s="10">
        <v>0.11839672544080604</v>
      </c>
      <c r="AG26" s="9">
        <v>34999.65</v>
      </c>
      <c r="AH26" s="10">
        <v>0.11839672544080604</v>
      </c>
      <c r="AI26" s="9">
        <v>0</v>
      </c>
      <c r="AJ26" s="10"/>
      <c r="AK26" s="1"/>
    </row>
    <row r="27" spans="1:37" ht="38.25" outlineLevel="4" x14ac:dyDescent="0.25">
      <c r="A27" s="6" t="s">
        <v>51</v>
      </c>
      <c r="B27" s="7" t="s">
        <v>52</v>
      </c>
      <c r="C27" s="6" t="s">
        <v>51</v>
      </c>
      <c r="D27" s="6"/>
      <c r="E27" s="6"/>
      <c r="F27" s="8"/>
      <c r="G27" s="8"/>
      <c r="H27" s="8"/>
      <c r="I27" s="6"/>
      <c r="J27" s="6"/>
      <c r="K27" s="6"/>
      <c r="L27" s="6"/>
      <c r="M27" s="6"/>
      <c r="N27" s="6"/>
      <c r="O27" s="6"/>
      <c r="P27" s="6"/>
      <c r="Q27" s="6"/>
      <c r="R27" s="9">
        <v>329400</v>
      </c>
      <c r="S27" s="9">
        <v>329400</v>
      </c>
      <c r="T27" s="9">
        <v>329400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132894.87</v>
      </c>
      <c r="AA27" s="9">
        <v>132894.87</v>
      </c>
      <c r="AB27" s="9">
        <v>0</v>
      </c>
      <c r="AC27" s="9">
        <v>132894.87</v>
      </c>
      <c r="AD27" s="9">
        <v>132894.87</v>
      </c>
      <c r="AE27" s="9">
        <v>132894.87</v>
      </c>
      <c r="AF27" s="10">
        <v>0.40344526411657561</v>
      </c>
      <c r="AG27" s="9">
        <v>196505.13</v>
      </c>
      <c r="AH27" s="10">
        <v>0.40344526411657561</v>
      </c>
      <c r="AI27" s="9">
        <v>0</v>
      </c>
      <c r="AJ27" s="10"/>
      <c r="AK27" s="1"/>
    </row>
    <row r="28" spans="1:37" s="27" customFormat="1" outlineLevel="1" x14ac:dyDescent="0.25">
      <c r="A28" s="21" t="s">
        <v>53</v>
      </c>
      <c r="B28" s="22" t="s">
        <v>54</v>
      </c>
      <c r="C28" s="21" t="s">
        <v>53</v>
      </c>
      <c r="D28" s="21"/>
      <c r="E28" s="21"/>
      <c r="F28" s="23"/>
      <c r="G28" s="23"/>
      <c r="H28" s="23"/>
      <c r="I28" s="21"/>
      <c r="J28" s="21"/>
      <c r="K28" s="21"/>
      <c r="L28" s="21"/>
      <c r="M28" s="21"/>
      <c r="N28" s="21"/>
      <c r="O28" s="21"/>
      <c r="P28" s="21"/>
      <c r="Q28" s="21"/>
      <c r="R28" s="24">
        <v>10000</v>
      </c>
      <c r="S28" s="24">
        <v>10000</v>
      </c>
      <c r="T28" s="24">
        <v>10000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4050</v>
      </c>
      <c r="AA28" s="24">
        <v>4050</v>
      </c>
      <c r="AB28" s="24">
        <v>0</v>
      </c>
      <c r="AC28" s="24">
        <v>4050</v>
      </c>
      <c r="AD28" s="24">
        <v>4050</v>
      </c>
      <c r="AE28" s="24">
        <v>4050</v>
      </c>
      <c r="AF28" s="25">
        <v>0.40500000000000003</v>
      </c>
      <c r="AG28" s="24">
        <v>5950</v>
      </c>
      <c r="AH28" s="25">
        <v>0.40500000000000003</v>
      </c>
      <c r="AI28" s="24">
        <v>0</v>
      </c>
      <c r="AJ28" s="25"/>
      <c r="AK28" s="26"/>
    </row>
    <row r="29" spans="1:37" ht="76.5" outlineLevel="4" x14ac:dyDescent="0.25">
      <c r="A29" s="6" t="s">
        <v>55</v>
      </c>
      <c r="B29" s="7" t="s">
        <v>56</v>
      </c>
      <c r="C29" s="6" t="s">
        <v>55</v>
      </c>
      <c r="D29" s="6"/>
      <c r="E29" s="6"/>
      <c r="F29" s="8"/>
      <c r="G29" s="8"/>
      <c r="H29" s="8"/>
      <c r="I29" s="6"/>
      <c r="J29" s="6"/>
      <c r="K29" s="6"/>
      <c r="L29" s="6"/>
      <c r="M29" s="6"/>
      <c r="N29" s="6"/>
      <c r="O29" s="6"/>
      <c r="P29" s="6"/>
      <c r="Q29" s="6"/>
      <c r="R29" s="9">
        <v>10000</v>
      </c>
      <c r="S29" s="9">
        <v>10000</v>
      </c>
      <c r="T29" s="9">
        <v>10000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4050</v>
      </c>
      <c r="AA29" s="9">
        <v>4050</v>
      </c>
      <c r="AB29" s="9">
        <v>0</v>
      </c>
      <c r="AC29" s="9">
        <v>4050</v>
      </c>
      <c r="AD29" s="9">
        <v>4050</v>
      </c>
      <c r="AE29" s="9">
        <v>4050</v>
      </c>
      <c r="AF29" s="10">
        <v>0.40500000000000003</v>
      </c>
      <c r="AG29" s="9">
        <v>5950</v>
      </c>
      <c r="AH29" s="10">
        <v>0.40500000000000003</v>
      </c>
      <c r="AI29" s="9">
        <v>0</v>
      </c>
      <c r="AJ29" s="10"/>
      <c r="AK29" s="1"/>
    </row>
    <row r="30" spans="1:37" s="27" customFormat="1" ht="51" outlineLevel="1" x14ac:dyDescent="0.25">
      <c r="A30" s="21" t="s">
        <v>57</v>
      </c>
      <c r="B30" s="22" t="s">
        <v>58</v>
      </c>
      <c r="C30" s="21" t="s">
        <v>57</v>
      </c>
      <c r="D30" s="21"/>
      <c r="E30" s="21"/>
      <c r="F30" s="23"/>
      <c r="G30" s="23"/>
      <c r="H30" s="23"/>
      <c r="I30" s="21"/>
      <c r="J30" s="21"/>
      <c r="K30" s="21"/>
      <c r="L30" s="21"/>
      <c r="M30" s="21"/>
      <c r="N30" s="21"/>
      <c r="O30" s="21"/>
      <c r="P30" s="21"/>
      <c r="Q30" s="21"/>
      <c r="R30" s="24">
        <v>264353</v>
      </c>
      <c r="S30" s="24">
        <v>264353</v>
      </c>
      <c r="T30" s="24">
        <v>264353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379261.74</v>
      </c>
      <c r="AA30" s="24">
        <v>379261.74</v>
      </c>
      <c r="AB30" s="24">
        <v>0</v>
      </c>
      <c r="AC30" s="24">
        <v>379261.74</v>
      </c>
      <c r="AD30" s="24">
        <v>379261.74</v>
      </c>
      <c r="AE30" s="24">
        <v>379261.74</v>
      </c>
      <c r="AF30" s="25">
        <v>1.4346791600624922</v>
      </c>
      <c r="AG30" s="24">
        <v>-114908.74</v>
      </c>
      <c r="AH30" s="25">
        <v>1.4346791600624922</v>
      </c>
      <c r="AI30" s="24">
        <v>0</v>
      </c>
      <c r="AJ30" s="25"/>
      <c r="AK30" s="26"/>
    </row>
    <row r="31" spans="1:37" s="27" customFormat="1" ht="102" outlineLevel="3" x14ac:dyDescent="0.25">
      <c r="A31" s="21" t="s">
        <v>59</v>
      </c>
      <c r="B31" s="22" t="s">
        <v>60</v>
      </c>
      <c r="C31" s="21" t="s">
        <v>59</v>
      </c>
      <c r="D31" s="21"/>
      <c r="E31" s="21"/>
      <c r="F31" s="23"/>
      <c r="G31" s="23"/>
      <c r="H31" s="23"/>
      <c r="I31" s="21"/>
      <c r="J31" s="21"/>
      <c r="K31" s="21"/>
      <c r="L31" s="21"/>
      <c r="M31" s="21"/>
      <c r="N31" s="21"/>
      <c r="O31" s="21"/>
      <c r="P31" s="21"/>
      <c r="Q31" s="21"/>
      <c r="R31" s="24">
        <v>264353</v>
      </c>
      <c r="S31" s="24">
        <v>264353</v>
      </c>
      <c r="T31" s="24">
        <v>264353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379261.74</v>
      </c>
      <c r="AA31" s="24">
        <v>379261.74</v>
      </c>
      <c r="AB31" s="24">
        <v>0</v>
      </c>
      <c r="AC31" s="24">
        <v>379261.74</v>
      </c>
      <c r="AD31" s="24">
        <v>379261.74</v>
      </c>
      <c r="AE31" s="24">
        <v>379261.74</v>
      </c>
      <c r="AF31" s="25">
        <v>1.4346791600624922</v>
      </c>
      <c r="AG31" s="24">
        <v>-114908.74</v>
      </c>
      <c r="AH31" s="25">
        <v>1.4346791600624922</v>
      </c>
      <c r="AI31" s="24">
        <v>0</v>
      </c>
      <c r="AJ31" s="25"/>
      <c r="AK31" s="26"/>
    </row>
    <row r="32" spans="1:37" ht="89.25" outlineLevel="4" x14ac:dyDescent="0.25">
      <c r="A32" s="6" t="s">
        <v>61</v>
      </c>
      <c r="B32" s="7" t="s">
        <v>62</v>
      </c>
      <c r="C32" s="6" t="s">
        <v>61</v>
      </c>
      <c r="D32" s="6"/>
      <c r="E32" s="6"/>
      <c r="F32" s="8"/>
      <c r="G32" s="8"/>
      <c r="H32" s="8"/>
      <c r="I32" s="6"/>
      <c r="J32" s="6"/>
      <c r="K32" s="6"/>
      <c r="L32" s="6"/>
      <c r="M32" s="6"/>
      <c r="N32" s="6"/>
      <c r="O32" s="6"/>
      <c r="P32" s="6"/>
      <c r="Q32" s="6"/>
      <c r="R32" s="9">
        <v>172140</v>
      </c>
      <c r="S32" s="9">
        <v>172140</v>
      </c>
      <c r="T32" s="9">
        <v>172140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234454.68</v>
      </c>
      <c r="AA32" s="9">
        <v>234454.68</v>
      </c>
      <c r="AB32" s="9">
        <v>0</v>
      </c>
      <c r="AC32" s="9">
        <v>234454.68</v>
      </c>
      <c r="AD32" s="9">
        <v>234454.68</v>
      </c>
      <c r="AE32" s="9">
        <v>234454.68</v>
      </c>
      <c r="AF32" s="10">
        <v>1.3620000000000001</v>
      </c>
      <c r="AG32" s="9">
        <v>-62314.68</v>
      </c>
      <c r="AH32" s="10">
        <v>1.3620000000000001</v>
      </c>
      <c r="AI32" s="9">
        <v>0</v>
      </c>
      <c r="AJ32" s="10"/>
      <c r="AK32" s="1"/>
    </row>
    <row r="33" spans="1:37" ht="76.5" outlineLevel="4" x14ac:dyDescent="0.25">
      <c r="A33" s="6" t="s">
        <v>63</v>
      </c>
      <c r="B33" s="7" t="s">
        <v>64</v>
      </c>
      <c r="C33" s="6" t="s">
        <v>63</v>
      </c>
      <c r="D33" s="6"/>
      <c r="E33" s="6"/>
      <c r="F33" s="8"/>
      <c r="G33" s="8"/>
      <c r="H33" s="8"/>
      <c r="I33" s="6"/>
      <c r="J33" s="6"/>
      <c r="K33" s="6"/>
      <c r="L33" s="6"/>
      <c r="M33" s="6"/>
      <c r="N33" s="6"/>
      <c r="O33" s="6"/>
      <c r="P33" s="6"/>
      <c r="Q33" s="6"/>
      <c r="R33" s="9">
        <v>92213</v>
      </c>
      <c r="S33" s="9">
        <v>92213</v>
      </c>
      <c r="T33" s="9">
        <v>92213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144807.06</v>
      </c>
      <c r="AA33" s="9">
        <v>144807.06</v>
      </c>
      <c r="AB33" s="9">
        <v>0</v>
      </c>
      <c r="AC33" s="9">
        <v>144807.06</v>
      </c>
      <c r="AD33" s="9">
        <v>144807.06</v>
      </c>
      <c r="AE33" s="9">
        <v>144807.06</v>
      </c>
      <c r="AF33" s="10">
        <v>1.5703540715517335</v>
      </c>
      <c r="AG33" s="9">
        <v>-52594.06</v>
      </c>
      <c r="AH33" s="10">
        <v>1.5703540715517335</v>
      </c>
      <c r="AI33" s="9">
        <v>0</v>
      </c>
      <c r="AJ33" s="10"/>
      <c r="AK33" s="1"/>
    </row>
    <row r="34" spans="1:37" s="27" customFormat="1" ht="25.5" outlineLevel="1" x14ac:dyDescent="0.25">
      <c r="A34" s="21" t="s">
        <v>65</v>
      </c>
      <c r="B34" s="22" t="s">
        <v>66</v>
      </c>
      <c r="C34" s="21" t="s">
        <v>65</v>
      </c>
      <c r="D34" s="21"/>
      <c r="E34" s="21"/>
      <c r="F34" s="23"/>
      <c r="G34" s="23"/>
      <c r="H34" s="23"/>
      <c r="I34" s="21"/>
      <c r="J34" s="21"/>
      <c r="K34" s="21"/>
      <c r="L34" s="21"/>
      <c r="M34" s="21"/>
      <c r="N34" s="21"/>
      <c r="O34" s="21"/>
      <c r="P34" s="21"/>
      <c r="Q34" s="21"/>
      <c r="R34" s="24">
        <v>56000</v>
      </c>
      <c r="S34" s="24">
        <v>56000</v>
      </c>
      <c r="T34" s="24">
        <v>56000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4">
        <v>0</v>
      </c>
      <c r="AA34" s="24">
        <v>0</v>
      </c>
      <c r="AB34" s="24">
        <v>0</v>
      </c>
      <c r="AC34" s="24">
        <v>0</v>
      </c>
      <c r="AD34" s="24">
        <v>0</v>
      </c>
      <c r="AE34" s="24">
        <v>0</v>
      </c>
      <c r="AF34" s="25">
        <v>0</v>
      </c>
      <c r="AG34" s="24">
        <v>56000</v>
      </c>
      <c r="AH34" s="25">
        <v>0</v>
      </c>
      <c r="AI34" s="24">
        <v>0</v>
      </c>
      <c r="AJ34" s="25"/>
      <c r="AK34" s="26"/>
    </row>
    <row r="35" spans="1:37" outlineLevel="3" x14ac:dyDescent="0.25">
      <c r="A35" s="6" t="s">
        <v>67</v>
      </c>
      <c r="B35" s="7" t="s">
        <v>68</v>
      </c>
      <c r="C35" s="6" t="s">
        <v>67</v>
      </c>
      <c r="D35" s="6"/>
      <c r="E35" s="6"/>
      <c r="F35" s="8"/>
      <c r="G35" s="8"/>
      <c r="H35" s="8"/>
      <c r="I35" s="6"/>
      <c r="J35" s="6"/>
      <c r="K35" s="6"/>
      <c r="L35" s="6"/>
      <c r="M35" s="6"/>
      <c r="N35" s="6"/>
      <c r="O35" s="6"/>
      <c r="P35" s="6"/>
      <c r="Q35" s="6"/>
      <c r="R35" s="9">
        <v>56000</v>
      </c>
      <c r="S35" s="9">
        <v>56000</v>
      </c>
      <c r="T35" s="9">
        <v>56000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10">
        <v>0</v>
      </c>
      <c r="AG35" s="9">
        <v>56000</v>
      </c>
      <c r="AH35" s="10">
        <v>0</v>
      </c>
      <c r="AI35" s="9">
        <v>0</v>
      </c>
      <c r="AJ35" s="10"/>
      <c r="AK35" s="1"/>
    </row>
    <row r="36" spans="1:37" ht="38.25" outlineLevel="4" x14ac:dyDescent="0.25">
      <c r="A36" s="6" t="s">
        <v>69</v>
      </c>
      <c r="B36" s="7" t="s">
        <v>70</v>
      </c>
      <c r="C36" s="6" t="s">
        <v>69</v>
      </c>
      <c r="D36" s="6"/>
      <c r="E36" s="6"/>
      <c r="F36" s="8"/>
      <c r="G36" s="8"/>
      <c r="H36" s="8"/>
      <c r="I36" s="6"/>
      <c r="J36" s="6"/>
      <c r="K36" s="6"/>
      <c r="L36" s="6"/>
      <c r="M36" s="6"/>
      <c r="N36" s="6"/>
      <c r="O36" s="6"/>
      <c r="P36" s="6"/>
      <c r="Q36" s="6"/>
      <c r="R36" s="9">
        <v>56000</v>
      </c>
      <c r="S36" s="9">
        <v>56000</v>
      </c>
      <c r="T36" s="9">
        <v>56000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10">
        <v>0</v>
      </c>
      <c r="AG36" s="9">
        <v>56000</v>
      </c>
      <c r="AH36" s="10">
        <v>0</v>
      </c>
      <c r="AI36" s="9">
        <v>0</v>
      </c>
      <c r="AJ36" s="10"/>
      <c r="AK36" s="1"/>
    </row>
    <row r="37" spans="1:37" s="27" customFormat="1" ht="25.5" outlineLevel="1" x14ac:dyDescent="0.25">
      <c r="A37" s="21" t="s">
        <v>71</v>
      </c>
      <c r="B37" s="22" t="s">
        <v>72</v>
      </c>
      <c r="C37" s="21" t="s">
        <v>71</v>
      </c>
      <c r="D37" s="21"/>
      <c r="E37" s="21"/>
      <c r="F37" s="23"/>
      <c r="G37" s="23"/>
      <c r="H37" s="23"/>
      <c r="I37" s="21"/>
      <c r="J37" s="21"/>
      <c r="K37" s="21"/>
      <c r="L37" s="21"/>
      <c r="M37" s="21"/>
      <c r="N37" s="21"/>
      <c r="O37" s="21"/>
      <c r="P37" s="21"/>
      <c r="Q37" s="21"/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5760</v>
      </c>
      <c r="AA37" s="24">
        <v>5760</v>
      </c>
      <c r="AB37" s="24">
        <v>0</v>
      </c>
      <c r="AC37" s="24">
        <v>5760</v>
      </c>
      <c r="AD37" s="24">
        <v>5760</v>
      </c>
      <c r="AE37" s="24">
        <v>5760</v>
      </c>
      <c r="AF37" s="25"/>
      <c r="AG37" s="24">
        <v>-5760</v>
      </c>
      <c r="AH37" s="25"/>
      <c r="AI37" s="24">
        <v>0</v>
      </c>
      <c r="AJ37" s="25"/>
      <c r="AK37" s="26"/>
    </row>
    <row r="38" spans="1:37" ht="76.5" outlineLevel="4" x14ac:dyDescent="0.25">
      <c r="A38" s="6" t="s">
        <v>73</v>
      </c>
      <c r="B38" s="7" t="s">
        <v>74</v>
      </c>
      <c r="C38" s="6" t="s">
        <v>73</v>
      </c>
      <c r="D38" s="6"/>
      <c r="E38" s="6"/>
      <c r="F38" s="8"/>
      <c r="G38" s="8"/>
      <c r="H38" s="8"/>
      <c r="I38" s="6"/>
      <c r="J38" s="6"/>
      <c r="K38" s="6"/>
      <c r="L38" s="6"/>
      <c r="M38" s="6"/>
      <c r="N38" s="6"/>
      <c r="O38" s="6"/>
      <c r="P38" s="6"/>
      <c r="Q38" s="6"/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5760</v>
      </c>
      <c r="AA38" s="9">
        <v>5760</v>
      </c>
      <c r="AB38" s="9">
        <v>0</v>
      </c>
      <c r="AC38" s="9">
        <v>5760</v>
      </c>
      <c r="AD38" s="9">
        <v>5760</v>
      </c>
      <c r="AE38" s="9">
        <v>5760</v>
      </c>
      <c r="AF38" s="10"/>
      <c r="AG38" s="9">
        <v>-5760</v>
      </c>
      <c r="AH38" s="10"/>
      <c r="AI38" s="9">
        <v>0</v>
      </c>
      <c r="AJ38" s="10"/>
      <c r="AK38" s="1"/>
    </row>
    <row r="39" spans="1:37" s="27" customFormat="1" x14ac:dyDescent="0.25">
      <c r="A39" s="21" t="s">
        <v>79</v>
      </c>
      <c r="B39" s="22" t="s">
        <v>80</v>
      </c>
      <c r="C39" s="21" t="s">
        <v>79</v>
      </c>
      <c r="D39" s="21"/>
      <c r="E39" s="21"/>
      <c r="F39" s="23"/>
      <c r="G39" s="23"/>
      <c r="H39" s="23"/>
      <c r="I39" s="21"/>
      <c r="J39" s="21"/>
      <c r="K39" s="21"/>
      <c r="L39" s="21"/>
      <c r="M39" s="21"/>
      <c r="N39" s="21"/>
      <c r="O39" s="21"/>
      <c r="P39" s="21"/>
      <c r="Q39" s="21"/>
      <c r="R39" s="24">
        <v>6658778</v>
      </c>
      <c r="S39" s="24">
        <v>6658778</v>
      </c>
      <c r="T39" s="24">
        <v>6658778</v>
      </c>
      <c r="U39" s="24">
        <v>0</v>
      </c>
      <c r="V39" s="24">
        <v>0</v>
      </c>
      <c r="W39" s="24">
        <v>0</v>
      </c>
      <c r="X39" s="24">
        <v>0</v>
      </c>
      <c r="Y39" s="24">
        <v>149.49</v>
      </c>
      <c r="Z39" s="24">
        <v>3379850.49</v>
      </c>
      <c r="AA39" s="24">
        <v>3379701</v>
      </c>
      <c r="AB39" s="24">
        <v>149.49</v>
      </c>
      <c r="AC39" s="24">
        <v>3379850.49</v>
      </c>
      <c r="AD39" s="24">
        <v>3379701</v>
      </c>
      <c r="AE39" s="24">
        <v>3379701</v>
      </c>
      <c r="AF39" s="25">
        <v>0.50755574070797971</v>
      </c>
      <c r="AG39" s="24">
        <v>3279077</v>
      </c>
      <c r="AH39" s="25">
        <v>0.50755574070797971</v>
      </c>
      <c r="AI39" s="24">
        <v>0</v>
      </c>
      <c r="AJ39" s="25"/>
      <c r="AK39" s="26"/>
    </row>
    <row r="40" spans="1:37" s="27" customFormat="1" ht="38.25" outlineLevel="1" x14ac:dyDescent="0.25">
      <c r="A40" s="21" t="s">
        <v>81</v>
      </c>
      <c r="B40" s="22" t="s">
        <v>82</v>
      </c>
      <c r="C40" s="21" t="s">
        <v>81</v>
      </c>
      <c r="D40" s="21"/>
      <c r="E40" s="21"/>
      <c r="F40" s="23"/>
      <c r="G40" s="23"/>
      <c r="H40" s="23"/>
      <c r="I40" s="21"/>
      <c r="J40" s="21"/>
      <c r="K40" s="21"/>
      <c r="L40" s="21"/>
      <c r="M40" s="21"/>
      <c r="N40" s="21"/>
      <c r="O40" s="21"/>
      <c r="P40" s="21"/>
      <c r="Q40" s="21"/>
      <c r="R40" s="24">
        <v>6432378</v>
      </c>
      <c r="S40" s="24">
        <v>6432378</v>
      </c>
      <c r="T40" s="24">
        <v>6432378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3379701</v>
      </c>
      <c r="AA40" s="24">
        <v>3379701</v>
      </c>
      <c r="AB40" s="24">
        <v>0</v>
      </c>
      <c r="AC40" s="24">
        <v>3379701</v>
      </c>
      <c r="AD40" s="24">
        <v>3379701</v>
      </c>
      <c r="AE40" s="24">
        <v>3379701</v>
      </c>
      <c r="AF40" s="25">
        <v>0.52542014788310021</v>
      </c>
      <c r="AG40" s="24">
        <v>3052677</v>
      </c>
      <c r="AH40" s="25">
        <v>0.52542014788310021</v>
      </c>
      <c r="AI40" s="24">
        <v>0</v>
      </c>
      <c r="AJ40" s="25"/>
      <c r="AK40" s="26"/>
    </row>
    <row r="41" spans="1:37" s="27" customFormat="1" ht="25.5" outlineLevel="2" x14ac:dyDescent="0.25">
      <c r="A41" s="21" t="s">
        <v>83</v>
      </c>
      <c r="B41" s="22" t="s">
        <v>84</v>
      </c>
      <c r="C41" s="21" t="s">
        <v>83</v>
      </c>
      <c r="D41" s="21"/>
      <c r="E41" s="21"/>
      <c r="F41" s="23"/>
      <c r="G41" s="23"/>
      <c r="H41" s="23"/>
      <c r="I41" s="21"/>
      <c r="J41" s="21"/>
      <c r="K41" s="21"/>
      <c r="L41" s="21"/>
      <c r="M41" s="21"/>
      <c r="N41" s="21"/>
      <c r="O41" s="21"/>
      <c r="P41" s="21"/>
      <c r="Q41" s="21"/>
      <c r="R41" s="24">
        <v>1759320</v>
      </c>
      <c r="S41" s="24">
        <v>1759320</v>
      </c>
      <c r="T41" s="24">
        <v>1759320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1172900</v>
      </c>
      <c r="AA41" s="24">
        <v>1172900</v>
      </c>
      <c r="AB41" s="24">
        <v>0</v>
      </c>
      <c r="AC41" s="24">
        <v>1172900</v>
      </c>
      <c r="AD41" s="24">
        <v>1172900</v>
      </c>
      <c r="AE41" s="24">
        <v>1172900</v>
      </c>
      <c r="AF41" s="25">
        <v>0.66667803469522313</v>
      </c>
      <c r="AG41" s="24">
        <v>586420</v>
      </c>
      <c r="AH41" s="25">
        <v>0.66667803469522313</v>
      </c>
      <c r="AI41" s="24">
        <v>0</v>
      </c>
      <c r="AJ41" s="25"/>
      <c r="AK41" s="26"/>
    </row>
    <row r="42" spans="1:37" ht="25.5" outlineLevel="4" x14ac:dyDescent="0.25">
      <c r="A42" s="6" t="s">
        <v>85</v>
      </c>
      <c r="B42" s="7" t="s">
        <v>86</v>
      </c>
      <c r="C42" s="6" t="s">
        <v>85</v>
      </c>
      <c r="D42" s="6"/>
      <c r="E42" s="6"/>
      <c r="F42" s="8"/>
      <c r="G42" s="8"/>
      <c r="H42" s="8"/>
      <c r="I42" s="6"/>
      <c r="J42" s="6"/>
      <c r="K42" s="6"/>
      <c r="L42" s="6"/>
      <c r="M42" s="6"/>
      <c r="N42" s="6"/>
      <c r="O42" s="6"/>
      <c r="P42" s="6"/>
      <c r="Q42" s="6"/>
      <c r="R42" s="9">
        <v>1413520</v>
      </c>
      <c r="S42" s="9">
        <v>1413520</v>
      </c>
      <c r="T42" s="9">
        <v>1413520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942400</v>
      </c>
      <c r="AA42" s="9">
        <v>942400</v>
      </c>
      <c r="AB42" s="9">
        <v>0</v>
      </c>
      <c r="AC42" s="9">
        <v>942400</v>
      </c>
      <c r="AD42" s="9">
        <v>942400</v>
      </c>
      <c r="AE42" s="9">
        <v>942400</v>
      </c>
      <c r="AF42" s="10">
        <v>0.6667043975324014</v>
      </c>
      <c r="AG42" s="9">
        <v>471120</v>
      </c>
      <c r="AH42" s="10">
        <v>0.6667043975324014</v>
      </c>
      <c r="AI42" s="9">
        <v>0</v>
      </c>
      <c r="AJ42" s="10"/>
      <c r="AK42" s="1"/>
    </row>
    <row r="43" spans="1:37" ht="38.25" outlineLevel="4" x14ac:dyDescent="0.25">
      <c r="A43" s="6" t="s">
        <v>87</v>
      </c>
      <c r="B43" s="7" t="s">
        <v>88</v>
      </c>
      <c r="C43" s="6" t="s">
        <v>87</v>
      </c>
      <c r="D43" s="6"/>
      <c r="E43" s="6"/>
      <c r="F43" s="8"/>
      <c r="G43" s="8"/>
      <c r="H43" s="8"/>
      <c r="I43" s="6"/>
      <c r="J43" s="6"/>
      <c r="K43" s="6"/>
      <c r="L43" s="6"/>
      <c r="M43" s="6"/>
      <c r="N43" s="6"/>
      <c r="O43" s="6"/>
      <c r="P43" s="6"/>
      <c r="Q43" s="6"/>
      <c r="R43" s="9">
        <v>345800</v>
      </c>
      <c r="S43" s="9">
        <v>345800</v>
      </c>
      <c r="T43" s="9">
        <v>345800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230500</v>
      </c>
      <c r="AA43" s="9">
        <v>230500</v>
      </c>
      <c r="AB43" s="9">
        <v>0</v>
      </c>
      <c r="AC43" s="9">
        <v>230500</v>
      </c>
      <c r="AD43" s="9">
        <v>230500</v>
      </c>
      <c r="AE43" s="9">
        <v>230500</v>
      </c>
      <c r="AF43" s="10">
        <v>0.66657027183342976</v>
      </c>
      <c r="AG43" s="9">
        <v>115300</v>
      </c>
      <c r="AH43" s="10">
        <v>0.66657027183342976</v>
      </c>
      <c r="AI43" s="9">
        <v>0</v>
      </c>
      <c r="AJ43" s="10"/>
      <c r="AK43" s="1"/>
    </row>
    <row r="44" spans="1:37" s="27" customFormat="1" ht="38.25" outlineLevel="2" x14ac:dyDescent="0.25">
      <c r="A44" s="21" t="s">
        <v>89</v>
      </c>
      <c r="B44" s="22" t="s">
        <v>90</v>
      </c>
      <c r="C44" s="21" t="s">
        <v>89</v>
      </c>
      <c r="D44" s="21"/>
      <c r="E44" s="21"/>
      <c r="F44" s="23"/>
      <c r="G44" s="23"/>
      <c r="H44" s="23"/>
      <c r="I44" s="21"/>
      <c r="J44" s="21"/>
      <c r="K44" s="21"/>
      <c r="L44" s="21"/>
      <c r="M44" s="21"/>
      <c r="N44" s="21"/>
      <c r="O44" s="21"/>
      <c r="P44" s="21"/>
      <c r="Q44" s="21"/>
      <c r="R44" s="24">
        <v>2598600</v>
      </c>
      <c r="S44" s="24">
        <v>2598600</v>
      </c>
      <c r="T44" s="24">
        <v>2598600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244563</v>
      </c>
      <c r="AA44" s="24">
        <v>244563</v>
      </c>
      <c r="AB44" s="24">
        <v>0</v>
      </c>
      <c r="AC44" s="24">
        <v>244563</v>
      </c>
      <c r="AD44" s="24">
        <v>244563</v>
      </c>
      <c r="AE44" s="24">
        <v>244563</v>
      </c>
      <c r="AF44" s="25">
        <v>9.4113368737012232E-2</v>
      </c>
      <c r="AG44" s="24">
        <v>2354037</v>
      </c>
      <c r="AH44" s="25">
        <v>9.4113368737012232E-2</v>
      </c>
      <c r="AI44" s="24">
        <v>0</v>
      </c>
      <c r="AJ44" s="25"/>
      <c r="AK44" s="26"/>
    </row>
    <row r="45" spans="1:37" ht="89.25" outlineLevel="4" x14ac:dyDescent="0.25">
      <c r="A45" s="6" t="s">
        <v>91</v>
      </c>
      <c r="B45" s="7" t="s">
        <v>92</v>
      </c>
      <c r="C45" s="6" t="s">
        <v>91</v>
      </c>
      <c r="D45" s="6"/>
      <c r="E45" s="6"/>
      <c r="F45" s="8"/>
      <c r="G45" s="8"/>
      <c r="H45" s="8"/>
      <c r="I45" s="6"/>
      <c r="J45" s="6"/>
      <c r="K45" s="6"/>
      <c r="L45" s="6"/>
      <c r="M45" s="6"/>
      <c r="N45" s="6"/>
      <c r="O45" s="6"/>
      <c r="P45" s="6"/>
      <c r="Q45" s="6"/>
      <c r="R45" s="9">
        <v>1150300</v>
      </c>
      <c r="S45" s="9">
        <v>1150300</v>
      </c>
      <c r="T45" s="9">
        <v>1150300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219963</v>
      </c>
      <c r="AA45" s="9">
        <v>219963</v>
      </c>
      <c r="AB45" s="9">
        <v>0</v>
      </c>
      <c r="AC45" s="9">
        <v>219963</v>
      </c>
      <c r="AD45" s="9">
        <v>219963</v>
      </c>
      <c r="AE45" s="9">
        <v>219963</v>
      </c>
      <c r="AF45" s="10">
        <v>0.19122228983743372</v>
      </c>
      <c r="AG45" s="9">
        <v>930337</v>
      </c>
      <c r="AH45" s="10">
        <v>0.19122228983743372</v>
      </c>
      <c r="AI45" s="9">
        <v>0</v>
      </c>
      <c r="AJ45" s="10"/>
      <c r="AK45" s="1"/>
    </row>
    <row r="46" spans="1:37" ht="25.5" outlineLevel="4" x14ac:dyDescent="0.25">
      <c r="A46" s="6" t="s">
        <v>93</v>
      </c>
      <c r="B46" s="7" t="s">
        <v>94</v>
      </c>
      <c r="C46" s="6" t="s">
        <v>93</v>
      </c>
      <c r="D46" s="6"/>
      <c r="E46" s="6"/>
      <c r="F46" s="8"/>
      <c r="G46" s="8"/>
      <c r="H46" s="8"/>
      <c r="I46" s="6"/>
      <c r="J46" s="6"/>
      <c r="K46" s="6"/>
      <c r="L46" s="6"/>
      <c r="M46" s="6"/>
      <c r="N46" s="6"/>
      <c r="O46" s="6"/>
      <c r="P46" s="6"/>
      <c r="Q46" s="6"/>
      <c r="R46" s="9">
        <v>1448300</v>
      </c>
      <c r="S46" s="9">
        <v>1448300</v>
      </c>
      <c r="T46" s="9">
        <v>1448300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24600</v>
      </c>
      <c r="AA46" s="9">
        <v>24600</v>
      </c>
      <c r="AB46" s="9">
        <v>0</v>
      </c>
      <c r="AC46" s="9">
        <v>24600</v>
      </c>
      <c r="AD46" s="9">
        <v>24600</v>
      </c>
      <c r="AE46" s="9">
        <v>24600</v>
      </c>
      <c r="AF46" s="10">
        <v>1.6985431195194366E-2</v>
      </c>
      <c r="AG46" s="9">
        <v>1423700</v>
      </c>
      <c r="AH46" s="10">
        <v>1.6985431195194366E-2</v>
      </c>
      <c r="AI46" s="9">
        <v>0</v>
      </c>
      <c r="AJ46" s="10"/>
      <c r="AK46" s="1"/>
    </row>
    <row r="47" spans="1:37" s="27" customFormat="1" ht="25.5" outlineLevel="2" x14ac:dyDescent="0.25">
      <c r="A47" s="21" t="s">
        <v>95</v>
      </c>
      <c r="B47" s="22" t="s">
        <v>96</v>
      </c>
      <c r="C47" s="21" t="s">
        <v>95</v>
      </c>
      <c r="D47" s="21"/>
      <c r="E47" s="21"/>
      <c r="F47" s="23"/>
      <c r="G47" s="23"/>
      <c r="H47" s="23"/>
      <c r="I47" s="21"/>
      <c r="J47" s="21"/>
      <c r="K47" s="21"/>
      <c r="L47" s="21"/>
      <c r="M47" s="21"/>
      <c r="N47" s="21"/>
      <c r="O47" s="21"/>
      <c r="P47" s="21"/>
      <c r="Q47" s="21"/>
      <c r="R47" s="24">
        <v>1632358</v>
      </c>
      <c r="S47" s="24">
        <v>1632358</v>
      </c>
      <c r="T47" s="24">
        <v>1632358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1602238</v>
      </c>
      <c r="AA47" s="24">
        <v>1602238</v>
      </c>
      <c r="AB47" s="24">
        <v>0</v>
      </c>
      <c r="AC47" s="24">
        <v>1602238</v>
      </c>
      <c r="AD47" s="24">
        <v>1602238</v>
      </c>
      <c r="AE47" s="24">
        <v>1602238</v>
      </c>
      <c r="AF47" s="25">
        <v>0.98154816529217248</v>
      </c>
      <c r="AG47" s="24">
        <v>30120</v>
      </c>
      <c r="AH47" s="25">
        <v>0.98154816529217248</v>
      </c>
      <c r="AI47" s="24">
        <v>0</v>
      </c>
      <c r="AJ47" s="25"/>
      <c r="AK47" s="26"/>
    </row>
    <row r="48" spans="1:37" ht="38.25" outlineLevel="4" x14ac:dyDescent="0.25">
      <c r="A48" s="6" t="s">
        <v>97</v>
      </c>
      <c r="B48" s="7" t="s">
        <v>98</v>
      </c>
      <c r="C48" s="6" t="s">
        <v>97</v>
      </c>
      <c r="D48" s="6"/>
      <c r="E48" s="6"/>
      <c r="F48" s="8"/>
      <c r="G48" s="8"/>
      <c r="H48" s="8"/>
      <c r="I48" s="6"/>
      <c r="J48" s="6"/>
      <c r="K48" s="6"/>
      <c r="L48" s="6"/>
      <c r="M48" s="6"/>
      <c r="N48" s="6"/>
      <c r="O48" s="6"/>
      <c r="P48" s="6"/>
      <c r="Q48" s="6"/>
      <c r="R48" s="9">
        <v>1542388</v>
      </c>
      <c r="S48" s="9">
        <v>1542388</v>
      </c>
      <c r="T48" s="9">
        <v>1542388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1542388</v>
      </c>
      <c r="AA48" s="9">
        <v>1542388</v>
      </c>
      <c r="AB48" s="9">
        <v>0</v>
      </c>
      <c r="AC48" s="9">
        <v>1542388</v>
      </c>
      <c r="AD48" s="9">
        <v>1542388</v>
      </c>
      <c r="AE48" s="9">
        <v>1542388</v>
      </c>
      <c r="AF48" s="10">
        <v>1</v>
      </c>
      <c r="AG48" s="9">
        <v>0</v>
      </c>
      <c r="AH48" s="10">
        <v>1</v>
      </c>
      <c r="AI48" s="9">
        <v>0</v>
      </c>
      <c r="AJ48" s="10"/>
      <c r="AK48" s="1"/>
    </row>
    <row r="49" spans="1:37" ht="51" outlineLevel="4" x14ac:dyDescent="0.25">
      <c r="A49" s="6" t="s">
        <v>99</v>
      </c>
      <c r="B49" s="7" t="s">
        <v>100</v>
      </c>
      <c r="C49" s="6" t="s">
        <v>99</v>
      </c>
      <c r="D49" s="6"/>
      <c r="E49" s="6"/>
      <c r="F49" s="8"/>
      <c r="G49" s="8"/>
      <c r="H49" s="8"/>
      <c r="I49" s="6"/>
      <c r="J49" s="6"/>
      <c r="K49" s="6"/>
      <c r="L49" s="6"/>
      <c r="M49" s="6"/>
      <c r="N49" s="6"/>
      <c r="O49" s="6"/>
      <c r="P49" s="6"/>
      <c r="Q49" s="6"/>
      <c r="R49" s="9">
        <v>89970</v>
      </c>
      <c r="S49" s="9">
        <v>89970</v>
      </c>
      <c r="T49" s="9">
        <v>89970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59850</v>
      </c>
      <c r="AA49" s="9">
        <v>59850</v>
      </c>
      <c r="AB49" s="9">
        <v>0</v>
      </c>
      <c r="AC49" s="9">
        <v>59850</v>
      </c>
      <c r="AD49" s="9">
        <v>59850</v>
      </c>
      <c r="AE49" s="9">
        <v>59850</v>
      </c>
      <c r="AF49" s="10">
        <v>0.66522174058019334</v>
      </c>
      <c r="AG49" s="9">
        <v>30120</v>
      </c>
      <c r="AH49" s="10">
        <v>0.66522174058019334</v>
      </c>
      <c r="AI49" s="9">
        <v>0</v>
      </c>
      <c r="AJ49" s="10"/>
      <c r="AK49" s="1"/>
    </row>
    <row r="50" spans="1:37" s="27" customFormat="1" ht="25.5" outlineLevel="2" x14ac:dyDescent="0.25">
      <c r="A50" s="21" t="s">
        <v>101</v>
      </c>
      <c r="B50" s="22" t="s">
        <v>102</v>
      </c>
      <c r="C50" s="21" t="s">
        <v>101</v>
      </c>
      <c r="D50" s="21"/>
      <c r="E50" s="21"/>
      <c r="F50" s="23"/>
      <c r="G50" s="23"/>
      <c r="H50" s="23"/>
      <c r="I50" s="21"/>
      <c r="J50" s="21"/>
      <c r="K50" s="21"/>
      <c r="L50" s="21"/>
      <c r="M50" s="21"/>
      <c r="N50" s="21"/>
      <c r="O50" s="21"/>
      <c r="P50" s="21"/>
      <c r="Q50" s="21"/>
      <c r="R50" s="24">
        <v>442100</v>
      </c>
      <c r="S50" s="24">
        <v>442100</v>
      </c>
      <c r="T50" s="24">
        <v>442100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360000</v>
      </c>
      <c r="AA50" s="24">
        <v>360000</v>
      </c>
      <c r="AB50" s="24">
        <v>0</v>
      </c>
      <c r="AC50" s="24">
        <v>360000</v>
      </c>
      <c r="AD50" s="24">
        <v>360000</v>
      </c>
      <c r="AE50" s="24">
        <v>360000</v>
      </c>
      <c r="AF50" s="25">
        <v>0.81429540827866997</v>
      </c>
      <c r="AG50" s="24">
        <v>82100</v>
      </c>
      <c r="AH50" s="25">
        <v>0.81429540827866997</v>
      </c>
      <c r="AI50" s="24">
        <v>0</v>
      </c>
      <c r="AJ50" s="25"/>
      <c r="AK50" s="26"/>
    </row>
    <row r="51" spans="1:37" ht="38.25" outlineLevel="4" x14ac:dyDescent="0.25">
      <c r="A51" s="6" t="s">
        <v>103</v>
      </c>
      <c r="B51" s="7" t="s">
        <v>104</v>
      </c>
      <c r="C51" s="6" t="s">
        <v>103</v>
      </c>
      <c r="D51" s="6"/>
      <c r="E51" s="6"/>
      <c r="F51" s="8"/>
      <c r="G51" s="8"/>
      <c r="H51" s="8"/>
      <c r="I51" s="6"/>
      <c r="J51" s="6"/>
      <c r="K51" s="6"/>
      <c r="L51" s="6"/>
      <c r="M51" s="6"/>
      <c r="N51" s="6"/>
      <c r="O51" s="6"/>
      <c r="P51" s="6"/>
      <c r="Q51" s="6"/>
      <c r="R51" s="9">
        <v>442100</v>
      </c>
      <c r="S51" s="9">
        <v>442100</v>
      </c>
      <c r="T51" s="9">
        <v>442100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360000</v>
      </c>
      <c r="AA51" s="9">
        <v>360000</v>
      </c>
      <c r="AB51" s="9">
        <v>0</v>
      </c>
      <c r="AC51" s="9">
        <v>360000</v>
      </c>
      <c r="AD51" s="9">
        <v>360000</v>
      </c>
      <c r="AE51" s="9">
        <v>360000</v>
      </c>
      <c r="AF51" s="10">
        <v>0.81429540827866997</v>
      </c>
      <c r="AG51" s="9">
        <v>82100</v>
      </c>
      <c r="AH51" s="10">
        <v>0.81429540827866997</v>
      </c>
      <c r="AI51" s="9">
        <v>0</v>
      </c>
      <c r="AJ51" s="10"/>
      <c r="AK51" s="1"/>
    </row>
    <row r="52" spans="1:37" s="27" customFormat="1" outlineLevel="1" x14ac:dyDescent="0.25">
      <c r="A52" s="21" t="s">
        <v>105</v>
      </c>
      <c r="B52" s="22" t="s">
        <v>106</v>
      </c>
      <c r="C52" s="21" t="s">
        <v>105</v>
      </c>
      <c r="D52" s="21"/>
      <c r="E52" s="21"/>
      <c r="F52" s="23"/>
      <c r="G52" s="23"/>
      <c r="H52" s="23"/>
      <c r="I52" s="21"/>
      <c r="J52" s="21"/>
      <c r="K52" s="21"/>
      <c r="L52" s="21"/>
      <c r="M52" s="21"/>
      <c r="N52" s="21"/>
      <c r="O52" s="21"/>
      <c r="P52" s="21"/>
      <c r="Q52" s="21"/>
      <c r="R52" s="24">
        <v>226400</v>
      </c>
      <c r="S52" s="24">
        <v>226400</v>
      </c>
      <c r="T52" s="24">
        <v>226400</v>
      </c>
      <c r="U52" s="24">
        <v>0</v>
      </c>
      <c r="V52" s="24">
        <v>0</v>
      </c>
      <c r="W52" s="24">
        <v>0</v>
      </c>
      <c r="X52" s="24">
        <v>0</v>
      </c>
      <c r="Y52" s="24">
        <v>0</v>
      </c>
      <c r="Z52" s="24">
        <v>0</v>
      </c>
      <c r="AA52" s="24">
        <v>0</v>
      </c>
      <c r="AB52" s="24">
        <v>0</v>
      </c>
      <c r="AC52" s="24">
        <v>0</v>
      </c>
      <c r="AD52" s="24">
        <v>0</v>
      </c>
      <c r="AE52" s="24">
        <v>0</v>
      </c>
      <c r="AF52" s="25">
        <v>0</v>
      </c>
      <c r="AG52" s="24">
        <v>226400</v>
      </c>
      <c r="AH52" s="25">
        <v>0</v>
      </c>
      <c r="AI52" s="24">
        <v>0</v>
      </c>
      <c r="AJ52" s="25"/>
      <c r="AK52" s="26"/>
    </row>
    <row r="53" spans="1:37" ht="76.5" outlineLevel="4" x14ac:dyDescent="0.25">
      <c r="A53" s="6" t="s">
        <v>107</v>
      </c>
      <c r="B53" s="7" t="s">
        <v>108</v>
      </c>
      <c r="C53" s="6" t="s">
        <v>107</v>
      </c>
      <c r="D53" s="6"/>
      <c r="E53" s="6"/>
      <c r="F53" s="8"/>
      <c r="G53" s="8"/>
      <c r="H53" s="8"/>
      <c r="I53" s="6"/>
      <c r="J53" s="6"/>
      <c r="K53" s="6"/>
      <c r="L53" s="6"/>
      <c r="M53" s="6"/>
      <c r="N53" s="6"/>
      <c r="O53" s="6"/>
      <c r="P53" s="6"/>
      <c r="Q53" s="6"/>
      <c r="R53" s="9">
        <v>220000</v>
      </c>
      <c r="S53" s="9">
        <v>220000</v>
      </c>
      <c r="T53" s="9">
        <v>220000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9">
        <v>0</v>
      </c>
      <c r="AE53" s="9">
        <v>0</v>
      </c>
      <c r="AF53" s="10">
        <v>0</v>
      </c>
      <c r="AG53" s="9">
        <v>220000</v>
      </c>
      <c r="AH53" s="10">
        <v>0</v>
      </c>
      <c r="AI53" s="9">
        <v>0</v>
      </c>
      <c r="AJ53" s="10"/>
      <c r="AK53" s="1"/>
    </row>
    <row r="54" spans="1:37" ht="51" outlineLevel="4" x14ac:dyDescent="0.25">
      <c r="A54" s="6" t="s">
        <v>109</v>
      </c>
      <c r="B54" s="7" t="s">
        <v>110</v>
      </c>
      <c r="C54" s="6" t="s">
        <v>109</v>
      </c>
      <c r="D54" s="6"/>
      <c r="E54" s="6"/>
      <c r="F54" s="8"/>
      <c r="G54" s="8"/>
      <c r="H54" s="8"/>
      <c r="I54" s="6"/>
      <c r="J54" s="6"/>
      <c r="K54" s="6"/>
      <c r="L54" s="6"/>
      <c r="M54" s="6"/>
      <c r="N54" s="6"/>
      <c r="O54" s="6"/>
      <c r="P54" s="6"/>
      <c r="Q54" s="6"/>
      <c r="R54" s="9">
        <v>6400</v>
      </c>
      <c r="S54" s="9">
        <v>6400</v>
      </c>
      <c r="T54" s="9">
        <v>6400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9">
        <v>0</v>
      </c>
      <c r="AE54" s="9">
        <v>0</v>
      </c>
      <c r="AF54" s="10">
        <v>0</v>
      </c>
      <c r="AG54" s="9">
        <v>6400</v>
      </c>
      <c r="AH54" s="10">
        <v>0</v>
      </c>
      <c r="AI54" s="9">
        <v>0</v>
      </c>
      <c r="AJ54" s="10"/>
      <c r="AK54" s="1"/>
    </row>
    <row r="55" spans="1:37" x14ac:dyDescent="0.25">
      <c r="A55" s="42" t="s">
        <v>111</v>
      </c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28"/>
      <c r="M55" s="28"/>
      <c r="N55" s="28"/>
      <c r="O55" s="28"/>
      <c r="P55" s="28"/>
      <c r="Q55" s="28"/>
      <c r="R55" s="29">
        <v>7973341</v>
      </c>
      <c r="S55" s="29">
        <v>7973341</v>
      </c>
      <c r="T55" s="29">
        <v>7973341</v>
      </c>
      <c r="U55" s="29">
        <v>0</v>
      </c>
      <c r="V55" s="29">
        <v>0</v>
      </c>
      <c r="W55" s="29">
        <v>0</v>
      </c>
      <c r="X55" s="29">
        <v>0</v>
      </c>
      <c r="Y55" s="29">
        <v>6583.61</v>
      </c>
      <c r="Z55" s="29">
        <v>4326305.3499999996</v>
      </c>
      <c r="AA55" s="29">
        <v>4319721.74</v>
      </c>
      <c r="AB55" s="29">
        <v>6583.61</v>
      </c>
      <c r="AC55" s="29">
        <v>4326305.3499999996</v>
      </c>
      <c r="AD55" s="29">
        <v>4319721.74</v>
      </c>
      <c r="AE55" s="29">
        <v>4319721.74</v>
      </c>
      <c r="AF55" s="30">
        <v>0.54177060030418867</v>
      </c>
      <c r="AG55" s="11">
        <v>3653619.26</v>
      </c>
      <c r="AH55" s="12">
        <v>0.54177060030418867</v>
      </c>
      <c r="AI55" s="11">
        <v>0</v>
      </c>
      <c r="AJ55" s="12"/>
      <c r="AK55" s="1"/>
    </row>
    <row r="56" spans="1:37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 t="s">
        <v>3</v>
      </c>
      <c r="AF56" s="1"/>
      <c r="AG56" s="1"/>
      <c r="AH56" s="1"/>
      <c r="AI56" s="1"/>
      <c r="AJ56" s="1"/>
      <c r="AK56" s="1"/>
    </row>
    <row r="57" spans="1:37" x14ac:dyDescent="0.25">
      <c r="A57" s="40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13"/>
      <c r="AD57" s="13"/>
      <c r="AE57" s="13"/>
      <c r="AF57" s="13"/>
      <c r="AG57" s="13"/>
      <c r="AH57" s="13"/>
      <c r="AI57" s="13"/>
      <c r="AJ57" s="13"/>
      <c r="AK57" s="1"/>
    </row>
  </sheetData>
  <mergeCells count="34">
    <mergeCell ref="A6:AH6"/>
    <mergeCell ref="A7:AJ7"/>
    <mergeCell ref="V8:V9"/>
    <mergeCell ref="W8:W9"/>
    <mergeCell ref="X8:X9"/>
    <mergeCell ref="AB8:AD8"/>
    <mergeCell ref="R8:R9"/>
    <mergeCell ref="O8:O9"/>
    <mergeCell ref="P8:P9"/>
    <mergeCell ref="Q8:Q9"/>
    <mergeCell ref="A1:AJ1"/>
    <mergeCell ref="A2:AJ2"/>
    <mergeCell ref="A3:AJ3"/>
    <mergeCell ref="A4:AJ4"/>
    <mergeCell ref="A5:AH5"/>
    <mergeCell ref="AG8:AH8"/>
    <mergeCell ref="T8:T9"/>
    <mergeCell ref="Y8:AA9"/>
    <mergeCell ref="AF8:AF9"/>
    <mergeCell ref="AI8:AJ8"/>
    <mergeCell ref="S8:S9"/>
    <mergeCell ref="A57:AB57"/>
    <mergeCell ref="A55:K55"/>
    <mergeCell ref="I8:K8"/>
    <mergeCell ref="A8:A9"/>
    <mergeCell ref="B8:B9"/>
    <mergeCell ref="C8:C9"/>
    <mergeCell ref="D8:D9"/>
    <mergeCell ref="E8:E9"/>
    <mergeCell ref="F8:F9"/>
    <mergeCell ref="G8:G9"/>
    <mergeCell ref="H8:H9"/>
    <mergeCell ref="L8:N8"/>
    <mergeCell ref="U8:U9"/>
  </mergeCells>
  <pageMargins left="0.39374999999999999" right="0.39374999999999999" top="0.59027779999999996" bottom="0.59027779999999996" header="0.39374999999999999" footer="0.39374999999999999"/>
  <pageSetup paperSize="9" scale="84" fitToHeight="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1"/>
  <sheetViews>
    <sheetView showGridLines="0" showZeros="0" view="pageBreakPreview" zoomScaleNormal="100" zoomScaleSheetLayoutView="100" workbookViewId="0">
      <pane ySplit="9" topLeftCell="A10" activePane="bottomLeft" state="frozen"/>
      <selection pane="bottomLeft" activeCell="C13" sqref="C13"/>
    </sheetView>
  </sheetViews>
  <sheetFormatPr defaultRowHeight="15" outlineLevelRow="4" x14ac:dyDescent="0.25"/>
  <cols>
    <col min="1" max="1" width="9.140625" style="2" hidden="1"/>
    <col min="2" max="2" width="47.7109375" style="2" customWidth="1"/>
    <col min="3" max="3" width="21.7109375" style="2" customWidth="1"/>
    <col min="4" max="17" width="9.140625" style="2" hidden="1"/>
    <col min="18" max="18" width="15.7109375" style="2" customWidth="1"/>
    <col min="19" max="26" width="9.140625" style="2" hidden="1"/>
    <col min="27" max="27" width="15.7109375" style="2" customWidth="1"/>
    <col min="28" max="31" width="9.140625" style="2" hidden="1"/>
    <col min="32" max="32" width="12.7109375" style="2" customWidth="1"/>
    <col min="33" max="36" width="9.140625" style="2" hidden="1"/>
    <col min="37" max="37" width="9.140625" style="2" customWidth="1"/>
    <col min="38" max="16384" width="9.140625" style="2"/>
  </cols>
  <sheetData>
    <row r="1" spans="1:37" x14ac:dyDescent="0.25">
      <c r="A1" s="40" t="s">
        <v>112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1"/>
    </row>
    <row r="2" spans="1:37" x14ac:dyDescent="0.25">
      <c r="A2" s="78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1"/>
    </row>
    <row r="3" spans="1:37" hidden="1" x14ac:dyDescent="0.25">
      <c r="A3" s="78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1"/>
    </row>
    <row r="4" spans="1:37" hidden="1" x14ac:dyDescent="0.25">
      <c r="A4" s="78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1"/>
    </row>
    <row r="5" spans="1:37" ht="65.25" customHeight="1" x14ac:dyDescent="0.25">
      <c r="A5" s="72" t="s">
        <v>133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31"/>
      <c r="AJ5" s="31"/>
      <c r="AK5" s="1"/>
    </row>
    <row r="6" spans="1:37" ht="15.75" x14ac:dyDescent="0.25">
      <c r="A6" s="74" t="s">
        <v>1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4"/>
      <c r="AJ6" s="4"/>
      <c r="AK6" s="1"/>
    </row>
    <row r="7" spans="1:37" x14ac:dyDescent="0.25">
      <c r="A7" s="76" t="s">
        <v>2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1"/>
    </row>
    <row r="8" spans="1:37" ht="15" customHeight="1" x14ac:dyDescent="0.25">
      <c r="A8" s="46" t="s">
        <v>3</v>
      </c>
      <c r="B8" s="48" t="s">
        <v>4</v>
      </c>
      <c r="C8" s="50" t="s">
        <v>5</v>
      </c>
      <c r="D8" s="52" t="s">
        <v>3</v>
      </c>
      <c r="E8" s="54" t="s">
        <v>3</v>
      </c>
      <c r="F8" s="56" t="s">
        <v>3</v>
      </c>
      <c r="G8" s="58" t="s">
        <v>3</v>
      </c>
      <c r="H8" s="60" t="s">
        <v>3</v>
      </c>
      <c r="I8" s="44" t="s">
        <v>6</v>
      </c>
      <c r="J8" s="45"/>
      <c r="K8" s="45"/>
      <c r="L8" s="44" t="s">
        <v>7</v>
      </c>
      <c r="M8" s="45"/>
      <c r="N8" s="45"/>
      <c r="O8" s="38" t="s">
        <v>3</v>
      </c>
      <c r="P8" s="38" t="s">
        <v>3</v>
      </c>
      <c r="Q8" s="38" t="s">
        <v>3</v>
      </c>
      <c r="R8" s="38" t="s">
        <v>8</v>
      </c>
      <c r="S8" s="38" t="s">
        <v>3</v>
      </c>
      <c r="T8" s="38" t="s">
        <v>3</v>
      </c>
      <c r="U8" s="38" t="s">
        <v>3</v>
      </c>
      <c r="V8" s="38" t="s">
        <v>3</v>
      </c>
      <c r="W8" s="38" t="s">
        <v>3</v>
      </c>
      <c r="X8" s="38" t="s">
        <v>3</v>
      </c>
      <c r="Y8" s="64" t="s">
        <v>9</v>
      </c>
      <c r="Z8" s="65"/>
      <c r="AA8" s="66"/>
      <c r="AB8" s="44" t="s">
        <v>10</v>
      </c>
      <c r="AC8" s="45"/>
      <c r="AD8" s="45"/>
      <c r="AE8" s="14" t="s">
        <v>3</v>
      </c>
      <c r="AF8" s="70" t="s">
        <v>13</v>
      </c>
      <c r="AG8" s="62" t="s">
        <v>11</v>
      </c>
      <c r="AH8" s="63"/>
      <c r="AI8" s="62" t="s">
        <v>12</v>
      </c>
      <c r="AJ8" s="63"/>
      <c r="AK8" s="1"/>
    </row>
    <row r="9" spans="1:37" x14ac:dyDescent="0.25">
      <c r="A9" s="47"/>
      <c r="B9" s="49"/>
      <c r="C9" s="51"/>
      <c r="D9" s="53"/>
      <c r="E9" s="55"/>
      <c r="F9" s="57"/>
      <c r="G9" s="59"/>
      <c r="H9" s="61"/>
      <c r="I9" s="15" t="s">
        <v>3</v>
      </c>
      <c r="J9" s="15" t="s">
        <v>3</v>
      </c>
      <c r="K9" s="15" t="s">
        <v>3</v>
      </c>
      <c r="L9" s="15" t="s">
        <v>3</v>
      </c>
      <c r="M9" s="15" t="s">
        <v>3</v>
      </c>
      <c r="N9" s="15" t="s">
        <v>3</v>
      </c>
      <c r="O9" s="39"/>
      <c r="P9" s="39"/>
      <c r="Q9" s="39"/>
      <c r="R9" s="39"/>
      <c r="S9" s="39"/>
      <c r="T9" s="39"/>
      <c r="U9" s="39"/>
      <c r="V9" s="39"/>
      <c r="W9" s="39"/>
      <c r="X9" s="39"/>
      <c r="Y9" s="67"/>
      <c r="Z9" s="68"/>
      <c r="AA9" s="69"/>
      <c r="AB9" s="15" t="s">
        <v>3</v>
      </c>
      <c r="AC9" s="15" t="s">
        <v>3</v>
      </c>
      <c r="AD9" s="15" t="s">
        <v>3</v>
      </c>
      <c r="AE9" s="15"/>
      <c r="AF9" s="71"/>
      <c r="AG9" s="5" t="s">
        <v>3</v>
      </c>
      <c r="AH9" s="5" t="s">
        <v>3</v>
      </c>
      <c r="AI9" s="5" t="s">
        <v>3</v>
      </c>
      <c r="AJ9" s="5" t="s">
        <v>3</v>
      </c>
      <c r="AK9" s="1"/>
    </row>
    <row r="10" spans="1:37" x14ac:dyDescent="0.25">
      <c r="A10" s="6" t="s">
        <v>17</v>
      </c>
      <c r="B10" s="16" t="s">
        <v>18</v>
      </c>
      <c r="C10" s="17" t="s">
        <v>17</v>
      </c>
      <c r="D10" s="17"/>
      <c r="E10" s="17"/>
      <c r="F10" s="18"/>
      <c r="G10" s="18"/>
      <c r="H10" s="18"/>
      <c r="I10" s="17"/>
      <c r="J10" s="17"/>
      <c r="K10" s="17"/>
      <c r="L10" s="17"/>
      <c r="M10" s="17"/>
      <c r="N10" s="17"/>
      <c r="O10" s="17"/>
      <c r="P10" s="17"/>
      <c r="Q10" s="17"/>
      <c r="R10" s="19">
        <v>1805610</v>
      </c>
      <c r="S10" s="19">
        <v>1805610</v>
      </c>
      <c r="T10" s="19">
        <v>1805610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1015930.93</v>
      </c>
      <c r="AA10" s="19">
        <v>1015930.93</v>
      </c>
      <c r="AB10" s="19">
        <v>0</v>
      </c>
      <c r="AC10" s="19">
        <v>1015930.93</v>
      </c>
      <c r="AD10" s="19">
        <v>1015930.93</v>
      </c>
      <c r="AE10" s="19">
        <v>1015930.93</v>
      </c>
      <c r="AF10" s="20">
        <v>0.5626524720177668</v>
      </c>
      <c r="AG10" s="9">
        <v>789679.07</v>
      </c>
      <c r="AH10" s="10">
        <v>0.5626524720177668</v>
      </c>
      <c r="AI10" s="9">
        <v>0</v>
      </c>
      <c r="AJ10" s="10"/>
      <c r="AK10" s="1"/>
    </row>
    <row r="11" spans="1:37" outlineLevel="1" x14ac:dyDescent="0.25">
      <c r="A11" s="6" t="s">
        <v>19</v>
      </c>
      <c r="B11" s="16" t="s">
        <v>20</v>
      </c>
      <c r="C11" s="17" t="s">
        <v>19</v>
      </c>
      <c r="D11" s="17"/>
      <c r="E11" s="17"/>
      <c r="F11" s="18"/>
      <c r="G11" s="18"/>
      <c r="H11" s="18"/>
      <c r="I11" s="17"/>
      <c r="J11" s="17"/>
      <c r="K11" s="17"/>
      <c r="L11" s="17"/>
      <c r="M11" s="17"/>
      <c r="N11" s="17"/>
      <c r="O11" s="17"/>
      <c r="P11" s="17"/>
      <c r="Q11" s="17"/>
      <c r="R11" s="19">
        <v>52410</v>
      </c>
      <c r="S11" s="19">
        <v>52410</v>
      </c>
      <c r="T11" s="19">
        <v>52410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30099.1</v>
      </c>
      <c r="AA11" s="19">
        <v>30099.1</v>
      </c>
      <c r="AB11" s="19">
        <v>0</v>
      </c>
      <c r="AC11" s="19">
        <v>30099.1</v>
      </c>
      <c r="AD11" s="19">
        <v>30099.1</v>
      </c>
      <c r="AE11" s="19">
        <v>30099.1</v>
      </c>
      <c r="AF11" s="20">
        <v>0.57430070597214267</v>
      </c>
      <c r="AG11" s="9">
        <v>22310.9</v>
      </c>
      <c r="AH11" s="10">
        <v>0.57430070597214267</v>
      </c>
      <c r="AI11" s="9">
        <v>0</v>
      </c>
      <c r="AJ11" s="10"/>
      <c r="AK11" s="1"/>
    </row>
    <row r="12" spans="1:37" outlineLevel="3" x14ac:dyDescent="0.25">
      <c r="A12" s="6" t="s">
        <v>21</v>
      </c>
      <c r="B12" s="16" t="s">
        <v>22</v>
      </c>
      <c r="C12" s="17" t="s">
        <v>21</v>
      </c>
      <c r="D12" s="17"/>
      <c r="E12" s="17"/>
      <c r="F12" s="18"/>
      <c r="G12" s="18"/>
      <c r="H12" s="18"/>
      <c r="I12" s="17"/>
      <c r="J12" s="17"/>
      <c r="K12" s="17"/>
      <c r="L12" s="17"/>
      <c r="M12" s="17"/>
      <c r="N12" s="17"/>
      <c r="O12" s="17"/>
      <c r="P12" s="17"/>
      <c r="Q12" s="17"/>
      <c r="R12" s="19">
        <v>52410</v>
      </c>
      <c r="S12" s="19">
        <v>52410</v>
      </c>
      <c r="T12" s="19">
        <v>52410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30099.1</v>
      </c>
      <c r="AA12" s="19">
        <v>30099.1</v>
      </c>
      <c r="AB12" s="19">
        <v>0</v>
      </c>
      <c r="AC12" s="19">
        <v>30099.1</v>
      </c>
      <c r="AD12" s="19">
        <v>30099.1</v>
      </c>
      <c r="AE12" s="19">
        <v>30099.1</v>
      </c>
      <c r="AF12" s="20">
        <v>0.57430070597214267</v>
      </c>
      <c r="AG12" s="9">
        <v>22310.9</v>
      </c>
      <c r="AH12" s="10">
        <v>0.57430070597214267</v>
      </c>
      <c r="AI12" s="9">
        <v>0</v>
      </c>
      <c r="AJ12" s="10"/>
      <c r="AK12" s="1"/>
    </row>
    <row r="13" spans="1:37" ht="89.25" outlineLevel="4" x14ac:dyDescent="0.25">
      <c r="A13" s="6" t="s">
        <v>23</v>
      </c>
      <c r="B13" s="7" t="s">
        <v>24</v>
      </c>
      <c r="C13" s="6" t="s">
        <v>23</v>
      </c>
      <c r="D13" s="6"/>
      <c r="E13" s="6"/>
      <c r="F13" s="8"/>
      <c r="G13" s="8"/>
      <c r="H13" s="8"/>
      <c r="I13" s="6"/>
      <c r="J13" s="6"/>
      <c r="K13" s="6"/>
      <c r="L13" s="6"/>
      <c r="M13" s="6"/>
      <c r="N13" s="6"/>
      <c r="O13" s="6"/>
      <c r="P13" s="6"/>
      <c r="Q13" s="6"/>
      <c r="R13" s="9">
        <v>50500</v>
      </c>
      <c r="S13" s="9">
        <v>50500</v>
      </c>
      <c r="T13" s="9">
        <v>50500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29837.83</v>
      </c>
      <c r="AA13" s="9">
        <v>29837.83</v>
      </c>
      <c r="AB13" s="9">
        <v>0</v>
      </c>
      <c r="AC13" s="9">
        <v>29837.83</v>
      </c>
      <c r="AD13" s="9">
        <v>29837.83</v>
      </c>
      <c r="AE13" s="9">
        <v>29837.83</v>
      </c>
      <c r="AF13" s="10">
        <v>0.59084811881188115</v>
      </c>
      <c r="AG13" s="9">
        <v>20662.169999999998</v>
      </c>
      <c r="AH13" s="10">
        <v>0.59084811881188115</v>
      </c>
      <c r="AI13" s="9">
        <v>0</v>
      </c>
      <c r="AJ13" s="10"/>
      <c r="AK13" s="1"/>
    </row>
    <row r="14" spans="1:37" ht="127.5" outlineLevel="4" x14ac:dyDescent="0.25">
      <c r="A14" s="6" t="s">
        <v>25</v>
      </c>
      <c r="B14" s="7" t="s">
        <v>26</v>
      </c>
      <c r="C14" s="6" t="s">
        <v>25</v>
      </c>
      <c r="D14" s="6"/>
      <c r="E14" s="6"/>
      <c r="F14" s="8"/>
      <c r="G14" s="8"/>
      <c r="H14" s="8"/>
      <c r="I14" s="6"/>
      <c r="J14" s="6"/>
      <c r="K14" s="6"/>
      <c r="L14" s="6"/>
      <c r="M14" s="6"/>
      <c r="N14" s="6"/>
      <c r="O14" s="6"/>
      <c r="P14" s="6"/>
      <c r="Q14" s="6"/>
      <c r="R14" s="9">
        <v>1300</v>
      </c>
      <c r="S14" s="9">
        <v>1300</v>
      </c>
      <c r="T14" s="9">
        <v>1300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10">
        <v>0</v>
      </c>
      <c r="AG14" s="9">
        <v>1300</v>
      </c>
      <c r="AH14" s="10">
        <v>0</v>
      </c>
      <c r="AI14" s="9">
        <v>0</v>
      </c>
      <c r="AJ14" s="10"/>
      <c r="AK14" s="1"/>
    </row>
    <row r="15" spans="1:37" ht="51" outlineLevel="4" x14ac:dyDescent="0.25">
      <c r="A15" s="6" t="s">
        <v>27</v>
      </c>
      <c r="B15" s="7" t="s">
        <v>28</v>
      </c>
      <c r="C15" s="6" t="s">
        <v>27</v>
      </c>
      <c r="D15" s="6"/>
      <c r="E15" s="6"/>
      <c r="F15" s="8"/>
      <c r="G15" s="8"/>
      <c r="H15" s="8"/>
      <c r="I15" s="6"/>
      <c r="J15" s="6"/>
      <c r="K15" s="6"/>
      <c r="L15" s="6"/>
      <c r="M15" s="6"/>
      <c r="N15" s="6"/>
      <c r="O15" s="6"/>
      <c r="P15" s="6"/>
      <c r="Q15" s="6"/>
      <c r="R15" s="9">
        <v>610</v>
      </c>
      <c r="S15" s="9">
        <v>610</v>
      </c>
      <c r="T15" s="9">
        <v>610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261.27</v>
      </c>
      <c r="AA15" s="9">
        <v>261.27</v>
      </c>
      <c r="AB15" s="9">
        <v>0</v>
      </c>
      <c r="AC15" s="9">
        <v>261.27</v>
      </c>
      <c r="AD15" s="9">
        <v>261.27</v>
      </c>
      <c r="AE15" s="9">
        <v>261.27</v>
      </c>
      <c r="AF15" s="10">
        <v>0.42831147540983605</v>
      </c>
      <c r="AG15" s="9">
        <v>348.73</v>
      </c>
      <c r="AH15" s="10">
        <v>0.42831147540983605</v>
      </c>
      <c r="AI15" s="9">
        <v>0</v>
      </c>
      <c r="AJ15" s="10"/>
      <c r="AK15" s="1"/>
    </row>
    <row r="16" spans="1:37" s="27" customFormat="1" ht="38.25" outlineLevel="1" x14ac:dyDescent="0.25">
      <c r="A16" s="21" t="s">
        <v>29</v>
      </c>
      <c r="B16" s="22" t="s">
        <v>30</v>
      </c>
      <c r="C16" s="21" t="s">
        <v>29</v>
      </c>
      <c r="D16" s="21"/>
      <c r="E16" s="21"/>
      <c r="F16" s="23"/>
      <c r="G16" s="23"/>
      <c r="H16" s="23"/>
      <c r="I16" s="21"/>
      <c r="J16" s="21"/>
      <c r="K16" s="21"/>
      <c r="L16" s="21"/>
      <c r="M16" s="21"/>
      <c r="N16" s="21"/>
      <c r="O16" s="21"/>
      <c r="P16" s="21"/>
      <c r="Q16" s="21"/>
      <c r="R16" s="24">
        <v>426200</v>
      </c>
      <c r="S16" s="24">
        <v>426200</v>
      </c>
      <c r="T16" s="24">
        <v>426200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307917.40000000002</v>
      </c>
      <c r="AA16" s="24">
        <v>307917.40000000002</v>
      </c>
      <c r="AB16" s="24">
        <v>0</v>
      </c>
      <c r="AC16" s="24">
        <v>307917.40000000002</v>
      </c>
      <c r="AD16" s="24">
        <v>307917.40000000002</v>
      </c>
      <c r="AE16" s="24">
        <v>307917.40000000002</v>
      </c>
      <c r="AF16" s="25">
        <v>0.72247160957297041</v>
      </c>
      <c r="AG16" s="24">
        <v>118282.6</v>
      </c>
      <c r="AH16" s="25">
        <v>0.72247160957297041</v>
      </c>
      <c r="AI16" s="24">
        <v>0</v>
      </c>
      <c r="AJ16" s="25"/>
      <c r="AK16" s="26"/>
    </row>
    <row r="17" spans="1:37" ht="114.75" outlineLevel="4" x14ac:dyDescent="0.25">
      <c r="A17" s="6" t="s">
        <v>31</v>
      </c>
      <c r="B17" s="7" t="s">
        <v>32</v>
      </c>
      <c r="C17" s="6" t="s">
        <v>31</v>
      </c>
      <c r="D17" s="6"/>
      <c r="E17" s="6"/>
      <c r="F17" s="8"/>
      <c r="G17" s="8"/>
      <c r="H17" s="8"/>
      <c r="I17" s="6"/>
      <c r="J17" s="6"/>
      <c r="K17" s="6"/>
      <c r="L17" s="6"/>
      <c r="M17" s="6"/>
      <c r="N17" s="6"/>
      <c r="O17" s="6"/>
      <c r="P17" s="6"/>
      <c r="Q17" s="6"/>
      <c r="R17" s="9">
        <v>159700</v>
      </c>
      <c r="S17" s="9">
        <v>159700</v>
      </c>
      <c r="T17" s="9">
        <v>159700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138780.39000000001</v>
      </c>
      <c r="AA17" s="9">
        <v>138780.39000000001</v>
      </c>
      <c r="AB17" s="9">
        <v>0</v>
      </c>
      <c r="AC17" s="9">
        <v>138780.39000000001</v>
      </c>
      <c r="AD17" s="9">
        <v>138780.39000000001</v>
      </c>
      <c r="AE17" s="9">
        <v>138780.39000000001</v>
      </c>
      <c r="AF17" s="10">
        <v>0.86900682529743267</v>
      </c>
      <c r="AG17" s="9">
        <v>20919.61</v>
      </c>
      <c r="AH17" s="10">
        <v>0.86900682529743267</v>
      </c>
      <c r="AI17" s="9">
        <v>0</v>
      </c>
      <c r="AJ17" s="10"/>
      <c r="AK17" s="1"/>
    </row>
    <row r="18" spans="1:37" ht="140.25" outlineLevel="4" x14ac:dyDescent="0.25">
      <c r="A18" s="6" t="s">
        <v>33</v>
      </c>
      <c r="B18" s="7" t="s">
        <v>34</v>
      </c>
      <c r="C18" s="6" t="s">
        <v>33</v>
      </c>
      <c r="D18" s="6"/>
      <c r="E18" s="6"/>
      <c r="F18" s="8"/>
      <c r="G18" s="8"/>
      <c r="H18" s="8"/>
      <c r="I18" s="6"/>
      <c r="J18" s="6"/>
      <c r="K18" s="6"/>
      <c r="L18" s="6"/>
      <c r="M18" s="6"/>
      <c r="N18" s="6"/>
      <c r="O18" s="6"/>
      <c r="P18" s="6"/>
      <c r="Q18" s="6"/>
      <c r="R18" s="9">
        <v>6700</v>
      </c>
      <c r="S18" s="9">
        <v>6700</v>
      </c>
      <c r="T18" s="9">
        <v>6700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1064.8800000000001</v>
      </c>
      <c r="AA18" s="9">
        <v>1064.8800000000001</v>
      </c>
      <c r="AB18" s="9">
        <v>0</v>
      </c>
      <c r="AC18" s="9">
        <v>1064.8800000000001</v>
      </c>
      <c r="AD18" s="9">
        <v>1064.8800000000001</v>
      </c>
      <c r="AE18" s="9">
        <v>1064.8800000000001</v>
      </c>
      <c r="AF18" s="10">
        <v>0.15893731343283582</v>
      </c>
      <c r="AG18" s="9">
        <v>5635.12</v>
      </c>
      <c r="AH18" s="10">
        <v>0.15893731343283582</v>
      </c>
      <c r="AI18" s="9">
        <v>0</v>
      </c>
      <c r="AJ18" s="10"/>
      <c r="AK18" s="1"/>
    </row>
    <row r="19" spans="1:37" ht="127.5" outlineLevel="4" x14ac:dyDescent="0.25">
      <c r="A19" s="6" t="s">
        <v>35</v>
      </c>
      <c r="B19" s="7" t="s">
        <v>36</v>
      </c>
      <c r="C19" s="6" t="s">
        <v>35</v>
      </c>
      <c r="D19" s="6"/>
      <c r="E19" s="6"/>
      <c r="F19" s="8"/>
      <c r="G19" s="8"/>
      <c r="H19" s="8"/>
      <c r="I19" s="6"/>
      <c r="J19" s="6"/>
      <c r="K19" s="6"/>
      <c r="L19" s="6"/>
      <c r="M19" s="6"/>
      <c r="N19" s="6"/>
      <c r="O19" s="6"/>
      <c r="P19" s="6"/>
      <c r="Q19" s="6"/>
      <c r="R19" s="9">
        <v>259800</v>
      </c>
      <c r="S19" s="9">
        <v>259800</v>
      </c>
      <c r="T19" s="9">
        <v>259800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192193.65</v>
      </c>
      <c r="AA19" s="9">
        <v>192193.65</v>
      </c>
      <c r="AB19" s="9">
        <v>0</v>
      </c>
      <c r="AC19" s="9">
        <v>192193.65</v>
      </c>
      <c r="AD19" s="9">
        <v>192193.65</v>
      </c>
      <c r="AE19" s="9">
        <v>192193.65</v>
      </c>
      <c r="AF19" s="10">
        <v>0.7397754041570439</v>
      </c>
      <c r="AG19" s="9">
        <v>67606.350000000006</v>
      </c>
      <c r="AH19" s="10">
        <v>0.7397754041570439</v>
      </c>
      <c r="AI19" s="9">
        <v>0</v>
      </c>
      <c r="AJ19" s="10"/>
      <c r="AK19" s="1"/>
    </row>
    <row r="20" spans="1:37" ht="114.75" outlineLevel="4" x14ac:dyDescent="0.25">
      <c r="A20" s="6" t="s">
        <v>37</v>
      </c>
      <c r="B20" s="7" t="s">
        <v>38</v>
      </c>
      <c r="C20" s="6" t="s">
        <v>37</v>
      </c>
      <c r="D20" s="6"/>
      <c r="E20" s="6"/>
      <c r="F20" s="8"/>
      <c r="G20" s="8"/>
      <c r="H20" s="8"/>
      <c r="I20" s="6"/>
      <c r="J20" s="6"/>
      <c r="K20" s="6"/>
      <c r="L20" s="6"/>
      <c r="M20" s="6"/>
      <c r="N20" s="6"/>
      <c r="O20" s="6"/>
      <c r="P20" s="6"/>
      <c r="Q20" s="6"/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-24121.52</v>
      </c>
      <c r="AA20" s="9">
        <v>-24121.52</v>
      </c>
      <c r="AB20" s="9">
        <v>0</v>
      </c>
      <c r="AC20" s="9">
        <v>-24121.52</v>
      </c>
      <c r="AD20" s="9">
        <v>-24121.52</v>
      </c>
      <c r="AE20" s="9">
        <v>-24121.52</v>
      </c>
      <c r="AF20" s="10"/>
      <c r="AG20" s="9">
        <v>24121.52</v>
      </c>
      <c r="AH20" s="10"/>
      <c r="AI20" s="9">
        <v>0</v>
      </c>
      <c r="AJ20" s="10"/>
      <c r="AK20" s="1"/>
    </row>
    <row r="21" spans="1:37" s="27" customFormat="1" outlineLevel="1" x14ac:dyDescent="0.25">
      <c r="A21" s="21" t="s">
        <v>39</v>
      </c>
      <c r="B21" s="22" t="s">
        <v>40</v>
      </c>
      <c r="C21" s="21" t="s">
        <v>39</v>
      </c>
      <c r="D21" s="21"/>
      <c r="E21" s="21"/>
      <c r="F21" s="23"/>
      <c r="G21" s="23"/>
      <c r="H21" s="23"/>
      <c r="I21" s="21"/>
      <c r="J21" s="21"/>
      <c r="K21" s="21"/>
      <c r="L21" s="21"/>
      <c r="M21" s="21"/>
      <c r="N21" s="21"/>
      <c r="O21" s="21"/>
      <c r="P21" s="21"/>
      <c r="Q21" s="21"/>
      <c r="R21" s="24">
        <v>12200</v>
      </c>
      <c r="S21" s="24">
        <v>12200</v>
      </c>
      <c r="T21" s="24">
        <v>12200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12014.31</v>
      </c>
      <c r="AA21" s="24">
        <v>12014.31</v>
      </c>
      <c r="AB21" s="24">
        <v>0</v>
      </c>
      <c r="AC21" s="24">
        <v>12014.31</v>
      </c>
      <c r="AD21" s="24">
        <v>12014.31</v>
      </c>
      <c r="AE21" s="24">
        <v>12014.31</v>
      </c>
      <c r="AF21" s="25">
        <v>0.98477950819672133</v>
      </c>
      <c r="AG21" s="24">
        <v>185.69</v>
      </c>
      <c r="AH21" s="25">
        <v>0.98477950819672133</v>
      </c>
      <c r="AI21" s="24">
        <v>0</v>
      </c>
      <c r="AJ21" s="25"/>
      <c r="AK21" s="26"/>
    </row>
    <row r="22" spans="1:37" outlineLevel="4" x14ac:dyDescent="0.25">
      <c r="A22" s="6" t="s">
        <v>41</v>
      </c>
      <c r="B22" s="7" t="s">
        <v>42</v>
      </c>
      <c r="C22" s="6" t="s">
        <v>41</v>
      </c>
      <c r="D22" s="6"/>
      <c r="E22" s="6"/>
      <c r="F22" s="8"/>
      <c r="G22" s="8"/>
      <c r="H22" s="8"/>
      <c r="I22" s="6"/>
      <c r="J22" s="6"/>
      <c r="K22" s="6"/>
      <c r="L22" s="6"/>
      <c r="M22" s="6"/>
      <c r="N22" s="6"/>
      <c r="O22" s="6"/>
      <c r="P22" s="6"/>
      <c r="Q22" s="6"/>
      <c r="R22" s="9">
        <v>12200</v>
      </c>
      <c r="S22" s="9">
        <v>12200</v>
      </c>
      <c r="T22" s="9">
        <v>12200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12014.31</v>
      </c>
      <c r="AA22" s="9">
        <v>12014.31</v>
      </c>
      <c r="AB22" s="9">
        <v>0</v>
      </c>
      <c r="AC22" s="9">
        <v>12014.31</v>
      </c>
      <c r="AD22" s="9">
        <v>12014.31</v>
      </c>
      <c r="AE22" s="9">
        <v>12014.31</v>
      </c>
      <c r="AF22" s="10">
        <v>0.98477950819672133</v>
      </c>
      <c r="AG22" s="9">
        <v>185.69</v>
      </c>
      <c r="AH22" s="10">
        <v>0.98477950819672133</v>
      </c>
      <c r="AI22" s="9">
        <v>0</v>
      </c>
      <c r="AJ22" s="10"/>
      <c r="AK22" s="1"/>
    </row>
    <row r="23" spans="1:37" s="27" customFormat="1" outlineLevel="1" x14ac:dyDescent="0.25">
      <c r="A23" s="21" t="s">
        <v>43</v>
      </c>
      <c r="B23" s="22" t="s">
        <v>44</v>
      </c>
      <c r="C23" s="21" t="s">
        <v>43</v>
      </c>
      <c r="D23" s="21"/>
      <c r="E23" s="21"/>
      <c r="F23" s="23"/>
      <c r="G23" s="23"/>
      <c r="H23" s="23"/>
      <c r="I23" s="21"/>
      <c r="J23" s="21"/>
      <c r="K23" s="21"/>
      <c r="L23" s="21"/>
      <c r="M23" s="21"/>
      <c r="N23" s="21"/>
      <c r="O23" s="21"/>
      <c r="P23" s="21"/>
      <c r="Q23" s="21"/>
      <c r="R23" s="24">
        <v>391100</v>
      </c>
      <c r="S23" s="24">
        <v>391100</v>
      </c>
      <c r="T23" s="24">
        <v>391100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161280.29999999999</v>
      </c>
      <c r="AA23" s="24">
        <v>161280.29999999999</v>
      </c>
      <c r="AB23" s="24">
        <v>0</v>
      </c>
      <c r="AC23" s="24">
        <v>161280.29999999999</v>
      </c>
      <c r="AD23" s="24">
        <v>161280.29999999999</v>
      </c>
      <c r="AE23" s="24">
        <v>161280.29999999999</v>
      </c>
      <c r="AF23" s="25">
        <v>0.41237611863973406</v>
      </c>
      <c r="AG23" s="24">
        <v>229819.7</v>
      </c>
      <c r="AH23" s="25">
        <v>0.41237611863973406</v>
      </c>
      <c r="AI23" s="24">
        <v>0</v>
      </c>
      <c r="AJ23" s="25"/>
      <c r="AK23" s="26"/>
    </row>
    <row r="24" spans="1:37" ht="51" outlineLevel="4" x14ac:dyDescent="0.25">
      <c r="A24" s="6" t="s">
        <v>45</v>
      </c>
      <c r="B24" s="7" t="s">
        <v>46</v>
      </c>
      <c r="C24" s="6" t="s">
        <v>45</v>
      </c>
      <c r="D24" s="6"/>
      <c r="E24" s="6"/>
      <c r="F24" s="8"/>
      <c r="G24" s="8"/>
      <c r="H24" s="8"/>
      <c r="I24" s="6"/>
      <c r="J24" s="6"/>
      <c r="K24" s="6"/>
      <c r="L24" s="6"/>
      <c r="M24" s="6"/>
      <c r="N24" s="6"/>
      <c r="O24" s="6"/>
      <c r="P24" s="6"/>
      <c r="Q24" s="6"/>
      <c r="R24" s="9">
        <v>55400</v>
      </c>
      <c r="S24" s="9">
        <v>55400</v>
      </c>
      <c r="T24" s="9">
        <v>55400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29384.61</v>
      </c>
      <c r="AA24" s="9">
        <v>29384.61</v>
      </c>
      <c r="AB24" s="9">
        <v>0</v>
      </c>
      <c r="AC24" s="9">
        <v>29384.61</v>
      </c>
      <c r="AD24" s="9">
        <v>29384.61</v>
      </c>
      <c r="AE24" s="9">
        <v>29384.61</v>
      </c>
      <c r="AF24" s="10">
        <v>0.53040812274368232</v>
      </c>
      <c r="AG24" s="9">
        <v>26015.39</v>
      </c>
      <c r="AH24" s="10">
        <v>0.53040812274368232</v>
      </c>
      <c r="AI24" s="9">
        <v>0</v>
      </c>
      <c r="AJ24" s="10"/>
      <c r="AK24" s="1"/>
    </row>
    <row r="25" spans="1:37" s="27" customFormat="1" outlineLevel="3" x14ac:dyDescent="0.25">
      <c r="A25" s="21" t="s">
        <v>47</v>
      </c>
      <c r="B25" s="22" t="s">
        <v>48</v>
      </c>
      <c r="C25" s="21" t="s">
        <v>47</v>
      </c>
      <c r="D25" s="21"/>
      <c r="E25" s="21"/>
      <c r="F25" s="23"/>
      <c r="G25" s="23"/>
      <c r="H25" s="23"/>
      <c r="I25" s="21"/>
      <c r="J25" s="21"/>
      <c r="K25" s="21"/>
      <c r="L25" s="21"/>
      <c r="M25" s="21"/>
      <c r="N25" s="21"/>
      <c r="O25" s="21"/>
      <c r="P25" s="21"/>
      <c r="Q25" s="21"/>
      <c r="R25" s="24">
        <v>335700</v>
      </c>
      <c r="S25" s="24">
        <v>335700</v>
      </c>
      <c r="T25" s="24">
        <v>335700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131895.69</v>
      </c>
      <c r="AA25" s="24">
        <v>131895.69</v>
      </c>
      <c r="AB25" s="24">
        <v>0</v>
      </c>
      <c r="AC25" s="24">
        <v>131895.69</v>
      </c>
      <c r="AD25" s="24">
        <v>131895.69</v>
      </c>
      <c r="AE25" s="24">
        <v>131895.69</v>
      </c>
      <c r="AF25" s="25">
        <v>0.39289749776586236</v>
      </c>
      <c r="AG25" s="24">
        <v>203804.31</v>
      </c>
      <c r="AH25" s="25">
        <v>0.39289749776586236</v>
      </c>
      <c r="AI25" s="24">
        <v>0</v>
      </c>
      <c r="AJ25" s="25"/>
      <c r="AK25" s="26"/>
    </row>
    <row r="26" spans="1:37" ht="38.25" outlineLevel="4" x14ac:dyDescent="0.25">
      <c r="A26" s="6" t="s">
        <v>49</v>
      </c>
      <c r="B26" s="7" t="s">
        <v>50</v>
      </c>
      <c r="C26" s="6" t="s">
        <v>49</v>
      </c>
      <c r="D26" s="6"/>
      <c r="E26" s="6"/>
      <c r="F26" s="8"/>
      <c r="G26" s="8"/>
      <c r="H26" s="8"/>
      <c r="I26" s="6"/>
      <c r="J26" s="6"/>
      <c r="K26" s="6"/>
      <c r="L26" s="6"/>
      <c r="M26" s="6"/>
      <c r="N26" s="6"/>
      <c r="O26" s="6"/>
      <c r="P26" s="6"/>
      <c r="Q26" s="6"/>
      <c r="R26" s="9">
        <v>49300</v>
      </c>
      <c r="S26" s="9">
        <v>49300</v>
      </c>
      <c r="T26" s="9">
        <v>49300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17287.43</v>
      </c>
      <c r="AA26" s="9">
        <v>17287.43</v>
      </c>
      <c r="AB26" s="9">
        <v>0</v>
      </c>
      <c r="AC26" s="9">
        <v>17287.43</v>
      </c>
      <c r="AD26" s="9">
        <v>17287.43</v>
      </c>
      <c r="AE26" s="9">
        <v>17287.43</v>
      </c>
      <c r="AF26" s="10">
        <v>0.35065780933062879</v>
      </c>
      <c r="AG26" s="9">
        <v>32012.57</v>
      </c>
      <c r="AH26" s="10">
        <v>0.35065780933062879</v>
      </c>
      <c r="AI26" s="9">
        <v>0</v>
      </c>
      <c r="AJ26" s="10"/>
      <c r="AK26" s="1"/>
    </row>
    <row r="27" spans="1:37" ht="38.25" outlineLevel="4" x14ac:dyDescent="0.25">
      <c r="A27" s="6" t="s">
        <v>51</v>
      </c>
      <c r="B27" s="7" t="s">
        <v>52</v>
      </c>
      <c r="C27" s="6" t="s">
        <v>51</v>
      </c>
      <c r="D27" s="6"/>
      <c r="E27" s="6"/>
      <c r="F27" s="8"/>
      <c r="G27" s="8"/>
      <c r="H27" s="8"/>
      <c r="I27" s="6"/>
      <c r="J27" s="6"/>
      <c r="K27" s="6"/>
      <c r="L27" s="6"/>
      <c r="M27" s="6"/>
      <c r="N27" s="6"/>
      <c r="O27" s="6"/>
      <c r="P27" s="6"/>
      <c r="Q27" s="6"/>
      <c r="R27" s="9">
        <v>286400</v>
      </c>
      <c r="S27" s="9">
        <v>286400</v>
      </c>
      <c r="T27" s="9">
        <v>286400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114608.26</v>
      </c>
      <c r="AA27" s="9">
        <v>114608.26</v>
      </c>
      <c r="AB27" s="9">
        <v>0</v>
      </c>
      <c r="AC27" s="9">
        <v>114608.26</v>
      </c>
      <c r="AD27" s="9">
        <v>114608.26</v>
      </c>
      <c r="AE27" s="9">
        <v>114608.26</v>
      </c>
      <c r="AF27" s="10">
        <v>0.40016850558659217</v>
      </c>
      <c r="AG27" s="9">
        <v>171791.74</v>
      </c>
      <c r="AH27" s="10">
        <v>0.40016850558659217</v>
      </c>
      <c r="AI27" s="9">
        <v>0</v>
      </c>
      <c r="AJ27" s="10"/>
      <c r="AK27" s="1"/>
    </row>
    <row r="28" spans="1:37" s="27" customFormat="1" outlineLevel="1" x14ac:dyDescent="0.25">
      <c r="A28" s="21" t="s">
        <v>53</v>
      </c>
      <c r="B28" s="22" t="s">
        <v>54</v>
      </c>
      <c r="C28" s="21" t="s">
        <v>53</v>
      </c>
      <c r="D28" s="21"/>
      <c r="E28" s="21"/>
      <c r="F28" s="23"/>
      <c r="G28" s="23"/>
      <c r="H28" s="23"/>
      <c r="I28" s="21"/>
      <c r="J28" s="21"/>
      <c r="K28" s="21"/>
      <c r="L28" s="21"/>
      <c r="M28" s="21"/>
      <c r="N28" s="21"/>
      <c r="O28" s="21"/>
      <c r="P28" s="21"/>
      <c r="Q28" s="21"/>
      <c r="R28" s="24">
        <v>6000</v>
      </c>
      <c r="S28" s="24">
        <v>6000</v>
      </c>
      <c r="T28" s="24">
        <v>6000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3800</v>
      </c>
      <c r="AA28" s="24">
        <v>3800</v>
      </c>
      <c r="AB28" s="24">
        <v>0</v>
      </c>
      <c r="AC28" s="24">
        <v>3800</v>
      </c>
      <c r="AD28" s="24">
        <v>3800</v>
      </c>
      <c r="AE28" s="24">
        <v>3800</v>
      </c>
      <c r="AF28" s="25">
        <v>0.6333333333333333</v>
      </c>
      <c r="AG28" s="24">
        <v>2200</v>
      </c>
      <c r="AH28" s="25">
        <v>0.6333333333333333</v>
      </c>
      <c r="AI28" s="24">
        <v>0</v>
      </c>
      <c r="AJ28" s="25"/>
      <c r="AK28" s="26"/>
    </row>
    <row r="29" spans="1:37" ht="76.5" outlineLevel="4" x14ac:dyDescent="0.25">
      <c r="A29" s="6" t="s">
        <v>55</v>
      </c>
      <c r="B29" s="7" t="s">
        <v>56</v>
      </c>
      <c r="C29" s="6" t="s">
        <v>55</v>
      </c>
      <c r="D29" s="6"/>
      <c r="E29" s="6"/>
      <c r="F29" s="8"/>
      <c r="G29" s="8"/>
      <c r="H29" s="8"/>
      <c r="I29" s="6"/>
      <c r="J29" s="6"/>
      <c r="K29" s="6"/>
      <c r="L29" s="6"/>
      <c r="M29" s="6"/>
      <c r="N29" s="6"/>
      <c r="O29" s="6"/>
      <c r="P29" s="6"/>
      <c r="Q29" s="6"/>
      <c r="R29" s="9">
        <v>6000</v>
      </c>
      <c r="S29" s="9">
        <v>6000</v>
      </c>
      <c r="T29" s="9">
        <v>6000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3800</v>
      </c>
      <c r="AA29" s="9">
        <v>3800</v>
      </c>
      <c r="AB29" s="9">
        <v>0</v>
      </c>
      <c r="AC29" s="9">
        <v>3800</v>
      </c>
      <c r="AD29" s="9">
        <v>3800</v>
      </c>
      <c r="AE29" s="9">
        <v>3800</v>
      </c>
      <c r="AF29" s="10">
        <v>0.6333333333333333</v>
      </c>
      <c r="AG29" s="9">
        <v>2200</v>
      </c>
      <c r="AH29" s="10">
        <v>0.6333333333333333</v>
      </c>
      <c r="AI29" s="9">
        <v>0</v>
      </c>
      <c r="AJ29" s="10"/>
      <c r="AK29" s="1"/>
    </row>
    <row r="30" spans="1:37" s="27" customFormat="1" ht="51" outlineLevel="1" x14ac:dyDescent="0.25">
      <c r="A30" s="21" t="s">
        <v>57</v>
      </c>
      <c r="B30" s="22" t="s">
        <v>58</v>
      </c>
      <c r="C30" s="21" t="s">
        <v>57</v>
      </c>
      <c r="D30" s="21"/>
      <c r="E30" s="21"/>
      <c r="F30" s="23"/>
      <c r="G30" s="23"/>
      <c r="H30" s="23"/>
      <c r="I30" s="21"/>
      <c r="J30" s="21"/>
      <c r="K30" s="21"/>
      <c r="L30" s="21"/>
      <c r="M30" s="21"/>
      <c r="N30" s="21"/>
      <c r="O30" s="21"/>
      <c r="P30" s="21"/>
      <c r="Q30" s="21"/>
      <c r="R30" s="24">
        <v>509400</v>
      </c>
      <c r="S30" s="24">
        <v>509400</v>
      </c>
      <c r="T30" s="24">
        <v>509400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92519.82</v>
      </c>
      <c r="AA30" s="24">
        <v>92519.82</v>
      </c>
      <c r="AB30" s="24">
        <v>0</v>
      </c>
      <c r="AC30" s="24">
        <v>92519.82</v>
      </c>
      <c r="AD30" s="24">
        <v>92519.82</v>
      </c>
      <c r="AE30" s="24">
        <v>92519.82</v>
      </c>
      <c r="AF30" s="25">
        <v>0.18162508833922261</v>
      </c>
      <c r="AG30" s="24">
        <v>416880.18</v>
      </c>
      <c r="AH30" s="25">
        <v>0.18162508833922261</v>
      </c>
      <c r="AI30" s="24">
        <v>0</v>
      </c>
      <c r="AJ30" s="25"/>
      <c r="AK30" s="26"/>
    </row>
    <row r="31" spans="1:37" s="27" customFormat="1" ht="102" outlineLevel="3" x14ac:dyDescent="0.25">
      <c r="A31" s="21" t="s">
        <v>59</v>
      </c>
      <c r="B31" s="22" t="s">
        <v>60</v>
      </c>
      <c r="C31" s="21" t="s">
        <v>59</v>
      </c>
      <c r="D31" s="21"/>
      <c r="E31" s="21"/>
      <c r="F31" s="23"/>
      <c r="G31" s="23"/>
      <c r="H31" s="23"/>
      <c r="I31" s="21"/>
      <c r="J31" s="21"/>
      <c r="K31" s="21"/>
      <c r="L31" s="21"/>
      <c r="M31" s="21"/>
      <c r="N31" s="21"/>
      <c r="O31" s="21"/>
      <c r="P31" s="21"/>
      <c r="Q31" s="21"/>
      <c r="R31" s="24">
        <v>509400</v>
      </c>
      <c r="S31" s="24">
        <v>509400</v>
      </c>
      <c r="T31" s="24">
        <v>509400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92519.82</v>
      </c>
      <c r="AA31" s="24">
        <v>92519.82</v>
      </c>
      <c r="AB31" s="24">
        <v>0</v>
      </c>
      <c r="AC31" s="24">
        <v>92519.82</v>
      </c>
      <c r="AD31" s="24">
        <v>92519.82</v>
      </c>
      <c r="AE31" s="24">
        <v>92519.82</v>
      </c>
      <c r="AF31" s="25">
        <v>0.18162508833922261</v>
      </c>
      <c r="AG31" s="24">
        <v>416880.18</v>
      </c>
      <c r="AH31" s="25">
        <v>0.18162508833922261</v>
      </c>
      <c r="AI31" s="24">
        <v>0</v>
      </c>
      <c r="AJ31" s="25"/>
      <c r="AK31" s="26"/>
    </row>
    <row r="32" spans="1:37" ht="89.25" outlineLevel="4" x14ac:dyDescent="0.25">
      <c r="A32" s="6" t="s">
        <v>61</v>
      </c>
      <c r="B32" s="7" t="s">
        <v>62</v>
      </c>
      <c r="C32" s="6" t="s">
        <v>61</v>
      </c>
      <c r="D32" s="6"/>
      <c r="E32" s="6"/>
      <c r="F32" s="8"/>
      <c r="G32" s="8"/>
      <c r="H32" s="8"/>
      <c r="I32" s="6"/>
      <c r="J32" s="6"/>
      <c r="K32" s="6"/>
      <c r="L32" s="6"/>
      <c r="M32" s="6"/>
      <c r="N32" s="6"/>
      <c r="O32" s="6"/>
      <c r="P32" s="6"/>
      <c r="Q32" s="6"/>
      <c r="R32" s="9">
        <v>509400</v>
      </c>
      <c r="S32" s="9">
        <v>509400</v>
      </c>
      <c r="T32" s="9">
        <v>509400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92519.82</v>
      </c>
      <c r="AA32" s="9">
        <v>92519.82</v>
      </c>
      <c r="AB32" s="9">
        <v>0</v>
      </c>
      <c r="AC32" s="9">
        <v>92519.82</v>
      </c>
      <c r="AD32" s="9">
        <v>92519.82</v>
      </c>
      <c r="AE32" s="9">
        <v>92519.82</v>
      </c>
      <c r="AF32" s="10">
        <v>0.18162508833922261</v>
      </c>
      <c r="AG32" s="9">
        <v>416880.18</v>
      </c>
      <c r="AH32" s="10">
        <v>0.18162508833922261</v>
      </c>
      <c r="AI32" s="9">
        <v>0</v>
      </c>
      <c r="AJ32" s="10"/>
      <c r="AK32" s="1"/>
    </row>
    <row r="33" spans="1:37" s="27" customFormat="1" ht="25.5" outlineLevel="1" x14ac:dyDescent="0.25">
      <c r="A33" s="21" t="s">
        <v>113</v>
      </c>
      <c r="B33" s="22" t="s">
        <v>114</v>
      </c>
      <c r="C33" s="21" t="s">
        <v>113</v>
      </c>
      <c r="D33" s="21"/>
      <c r="E33" s="21"/>
      <c r="F33" s="23"/>
      <c r="G33" s="23"/>
      <c r="H33" s="23"/>
      <c r="I33" s="21"/>
      <c r="J33" s="21"/>
      <c r="K33" s="21"/>
      <c r="L33" s="21"/>
      <c r="M33" s="21"/>
      <c r="N33" s="21"/>
      <c r="O33" s="21"/>
      <c r="P33" s="21"/>
      <c r="Q33" s="21"/>
      <c r="R33" s="24">
        <v>408300</v>
      </c>
      <c r="S33" s="24">
        <v>408300</v>
      </c>
      <c r="T33" s="24">
        <v>408300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408300</v>
      </c>
      <c r="AA33" s="24">
        <v>408300</v>
      </c>
      <c r="AB33" s="24">
        <v>0</v>
      </c>
      <c r="AC33" s="24">
        <v>408300</v>
      </c>
      <c r="AD33" s="24">
        <v>408300</v>
      </c>
      <c r="AE33" s="24">
        <v>408300</v>
      </c>
      <c r="AF33" s="25">
        <v>1</v>
      </c>
      <c r="AG33" s="24">
        <v>0</v>
      </c>
      <c r="AH33" s="25">
        <v>1</v>
      </c>
      <c r="AI33" s="24">
        <v>0</v>
      </c>
      <c r="AJ33" s="25"/>
      <c r="AK33" s="26"/>
    </row>
    <row r="34" spans="1:37" ht="66.75" customHeight="1" outlineLevel="4" x14ac:dyDescent="0.25">
      <c r="A34" s="6" t="s">
        <v>115</v>
      </c>
      <c r="B34" s="7" t="s">
        <v>116</v>
      </c>
      <c r="C34" s="6" t="s">
        <v>115</v>
      </c>
      <c r="D34" s="6"/>
      <c r="E34" s="6"/>
      <c r="F34" s="8"/>
      <c r="G34" s="8"/>
      <c r="H34" s="8"/>
      <c r="I34" s="6"/>
      <c r="J34" s="6"/>
      <c r="K34" s="6"/>
      <c r="L34" s="6"/>
      <c r="M34" s="6"/>
      <c r="N34" s="6"/>
      <c r="O34" s="6"/>
      <c r="P34" s="6"/>
      <c r="Q34" s="6"/>
      <c r="R34" s="9">
        <v>408300</v>
      </c>
      <c r="S34" s="9">
        <v>408300</v>
      </c>
      <c r="T34" s="9">
        <v>408300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408300</v>
      </c>
      <c r="AA34" s="9">
        <v>408300</v>
      </c>
      <c r="AB34" s="9">
        <v>0</v>
      </c>
      <c r="AC34" s="9">
        <v>408300</v>
      </c>
      <c r="AD34" s="9">
        <v>408300</v>
      </c>
      <c r="AE34" s="9">
        <v>408300</v>
      </c>
      <c r="AF34" s="10">
        <v>1</v>
      </c>
      <c r="AG34" s="9">
        <v>0</v>
      </c>
      <c r="AH34" s="10">
        <v>1</v>
      </c>
      <c r="AI34" s="9">
        <v>0</v>
      </c>
      <c r="AJ34" s="10"/>
      <c r="AK34" s="1"/>
    </row>
    <row r="35" spans="1:37" s="27" customFormat="1" x14ac:dyDescent="0.25">
      <c r="A35" s="21" t="s">
        <v>79</v>
      </c>
      <c r="B35" s="22" t="s">
        <v>80</v>
      </c>
      <c r="C35" s="21" t="s">
        <v>79</v>
      </c>
      <c r="D35" s="21"/>
      <c r="E35" s="21"/>
      <c r="F35" s="23"/>
      <c r="G35" s="23"/>
      <c r="H35" s="23"/>
      <c r="I35" s="21"/>
      <c r="J35" s="21"/>
      <c r="K35" s="21"/>
      <c r="L35" s="21"/>
      <c r="M35" s="21"/>
      <c r="N35" s="21"/>
      <c r="O35" s="21"/>
      <c r="P35" s="21"/>
      <c r="Q35" s="21"/>
      <c r="R35" s="24">
        <v>3043560</v>
      </c>
      <c r="S35" s="24">
        <v>3043560</v>
      </c>
      <c r="T35" s="24">
        <v>3043560</v>
      </c>
      <c r="U35" s="24">
        <v>0</v>
      </c>
      <c r="V35" s="24">
        <v>0</v>
      </c>
      <c r="W35" s="24">
        <v>0</v>
      </c>
      <c r="X35" s="24">
        <v>0</v>
      </c>
      <c r="Y35" s="24">
        <v>18563.07</v>
      </c>
      <c r="Z35" s="24">
        <v>1553763.07</v>
      </c>
      <c r="AA35" s="24">
        <v>1535200</v>
      </c>
      <c r="AB35" s="24">
        <v>18563.07</v>
      </c>
      <c r="AC35" s="24">
        <v>1553763.07</v>
      </c>
      <c r="AD35" s="24">
        <v>1535200</v>
      </c>
      <c r="AE35" s="24">
        <v>1535200</v>
      </c>
      <c r="AF35" s="25">
        <v>0.50440931014995594</v>
      </c>
      <c r="AG35" s="24">
        <v>1508360</v>
      </c>
      <c r="AH35" s="25">
        <v>0.50440931014995594</v>
      </c>
      <c r="AI35" s="24">
        <v>0</v>
      </c>
      <c r="AJ35" s="25"/>
      <c r="AK35" s="26"/>
    </row>
    <row r="36" spans="1:37" s="27" customFormat="1" ht="38.25" outlineLevel="1" x14ac:dyDescent="0.25">
      <c r="A36" s="21" t="s">
        <v>81</v>
      </c>
      <c r="B36" s="22" t="s">
        <v>82</v>
      </c>
      <c r="C36" s="21" t="s">
        <v>81</v>
      </c>
      <c r="D36" s="21"/>
      <c r="E36" s="21"/>
      <c r="F36" s="23"/>
      <c r="G36" s="23"/>
      <c r="H36" s="23"/>
      <c r="I36" s="21"/>
      <c r="J36" s="21"/>
      <c r="K36" s="21"/>
      <c r="L36" s="21"/>
      <c r="M36" s="21"/>
      <c r="N36" s="21"/>
      <c r="O36" s="21"/>
      <c r="P36" s="21"/>
      <c r="Q36" s="21"/>
      <c r="R36" s="24">
        <v>3033560</v>
      </c>
      <c r="S36" s="24">
        <v>3033560</v>
      </c>
      <c r="T36" s="24">
        <v>3033560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1545200</v>
      </c>
      <c r="AA36" s="24">
        <v>1545200</v>
      </c>
      <c r="AB36" s="24">
        <v>0</v>
      </c>
      <c r="AC36" s="24">
        <v>1545200</v>
      </c>
      <c r="AD36" s="24">
        <v>1545200</v>
      </c>
      <c r="AE36" s="24">
        <v>1545200</v>
      </c>
      <c r="AF36" s="25">
        <v>0.50936853070320021</v>
      </c>
      <c r="AG36" s="24">
        <v>1488360</v>
      </c>
      <c r="AH36" s="25">
        <v>0.50936853070320021</v>
      </c>
      <c r="AI36" s="24">
        <v>0</v>
      </c>
      <c r="AJ36" s="25"/>
      <c r="AK36" s="26"/>
    </row>
    <row r="37" spans="1:37" s="27" customFormat="1" ht="25.5" outlineLevel="2" x14ac:dyDescent="0.25">
      <c r="A37" s="21" t="s">
        <v>83</v>
      </c>
      <c r="B37" s="22" t="s">
        <v>84</v>
      </c>
      <c r="C37" s="21" t="s">
        <v>83</v>
      </c>
      <c r="D37" s="21"/>
      <c r="E37" s="21"/>
      <c r="F37" s="23"/>
      <c r="G37" s="23"/>
      <c r="H37" s="23"/>
      <c r="I37" s="21"/>
      <c r="J37" s="21"/>
      <c r="K37" s="21"/>
      <c r="L37" s="21"/>
      <c r="M37" s="21"/>
      <c r="N37" s="21"/>
      <c r="O37" s="21"/>
      <c r="P37" s="21"/>
      <c r="Q37" s="21"/>
      <c r="R37" s="24">
        <v>1049490</v>
      </c>
      <c r="S37" s="24">
        <v>1049490</v>
      </c>
      <c r="T37" s="24">
        <v>1049490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699600</v>
      </c>
      <c r="AA37" s="24">
        <v>699600</v>
      </c>
      <c r="AB37" s="24">
        <v>0</v>
      </c>
      <c r="AC37" s="24">
        <v>699600</v>
      </c>
      <c r="AD37" s="24">
        <v>699600</v>
      </c>
      <c r="AE37" s="24">
        <v>699600</v>
      </c>
      <c r="AF37" s="25">
        <v>0.66660949604093411</v>
      </c>
      <c r="AG37" s="24">
        <v>349890</v>
      </c>
      <c r="AH37" s="25">
        <v>0.66660949604093411</v>
      </c>
      <c r="AI37" s="24">
        <v>0</v>
      </c>
      <c r="AJ37" s="25"/>
      <c r="AK37" s="26"/>
    </row>
    <row r="38" spans="1:37" ht="25.5" outlineLevel="4" x14ac:dyDescent="0.25">
      <c r="A38" s="6" t="s">
        <v>85</v>
      </c>
      <c r="B38" s="7" t="s">
        <v>86</v>
      </c>
      <c r="C38" s="6" t="s">
        <v>85</v>
      </c>
      <c r="D38" s="6"/>
      <c r="E38" s="6"/>
      <c r="F38" s="8"/>
      <c r="G38" s="8"/>
      <c r="H38" s="8"/>
      <c r="I38" s="6"/>
      <c r="J38" s="6"/>
      <c r="K38" s="6"/>
      <c r="L38" s="6"/>
      <c r="M38" s="6"/>
      <c r="N38" s="6"/>
      <c r="O38" s="6"/>
      <c r="P38" s="6"/>
      <c r="Q38" s="6"/>
      <c r="R38" s="9">
        <v>827290</v>
      </c>
      <c r="S38" s="9">
        <v>827290</v>
      </c>
      <c r="T38" s="9">
        <v>827290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551500</v>
      </c>
      <c r="AA38" s="9">
        <v>551500</v>
      </c>
      <c r="AB38" s="9">
        <v>0</v>
      </c>
      <c r="AC38" s="9">
        <v>551500</v>
      </c>
      <c r="AD38" s="9">
        <v>551500</v>
      </c>
      <c r="AE38" s="9">
        <v>551500</v>
      </c>
      <c r="AF38" s="10">
        <v>0.66663443290744484</v>
      </c>
      <c r="AG38" s="9">
        <v>275790</v>
      </c>
      <c r="AH38" s="10">
        <v>0.66663443290744484</v>
      </c>
      <c r="AI38" s="9">
        <v>0</v>
      </c>
      <c r="AJ38" s="10"/>
      <c r="AK38" s="1"/>
    </row>
    <row r="39" spans="1:37" ht="38.25" outlineLevel="4" x14ac:dyDescent="0.25">
      <c r="A39" s="6" t="s">
        <v>87</v>
      </c>
      <c r="B39" s="7" t="s">
        <v>88</v>
      </c>
      <c r="C39" s="6" t="s">
        <v>87</v>
      </c>
      <c r="D39" s="6"/>
      <c r="E39" s="6"/>
      <c r="F39" s="8"/>
      <c r="G39" s="8"/>
      <c r="H39" s="8"/>
      <c r="I39" s="6"/>
      <c r="J39" s="6"/>
      <c r="K39" s="6"/>
      <c r="L39" s="6"/>
      <c r="M39" s="6"/>
      <c r="N39" s="6"/>
      <c r="O39" s="6"/>
      <c r="P39" s="6"/>
      <c r="Q39" s="6"/>
      <c r="R39" s="9">
        <v>222200</v>
      </c>
      <c r="S39" s="9">
        <v>222200</v>
      </c>
      <c r="T39" s="9">
        <v>222200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148100</v>
      </c>
      <c r="AA39" s="9">
        <v>148100</v>
      </c>
      <c r="AB39" s="9">
        <v>0</v>
      </c>
      <c r="AC39" s="9">
        <v>148100</v>
      </c>
      <c r="AD39" s="9">
        <v>148100</v>
      </c>
      <c r="AE39" s="9">
        <v>148100</v>
      </c>
      <c r="AF39" s="10">
        <v>0.66651665166516649</v>
      </c>
      <c r="AG39" s="9">
        <v>74100</v>
      </c>
      <c r="AH39" s="10">
        <v>0.66651665166516649</v>
      </c>
      <c r="AI39" s="9">
        <v>0</v>
      </c>
      <c r="AJ39" s="10"/>
      <c r="AK39" s="1"/>
    </row>
    <row r="40" spans="1:37" s="27" customFormat="1" ht="38.25" outlineLevel="2" x14ac:dyDescent="0.25">
      <c r="A40" s="21" t="s">
        <v>89</v>
      </c>
      <c r="B40" s="22" t="s">
        <v>90</v>
      </c>
      <c r="C40" s="21" t="s">
        <v>89</v>
      </c>
      <c r="D40" s="21"/>
      <c r="E40" s="21"/>
      <c r="F40" s="23"/>
      <c r="G40" s="23"/>
      <c r="H40" s="23"/>
      <c r="I40" s="21"/>
      <c r="J40" s="21"/>
      <c r="K40" s="21"/>
      <c r="L40" s="21"/>
      <c r="M40" s="21"/>
      <c r="N40" s="21"/>
      <c r="O40" s="21"/>
      <c r="P40" s="21"/>
      <c r="Q40" s="21"/>
      <c r="R40" s="24">
        <v>1332600</v>
      </c>
      <c r="S40" s="24">
        <v>1332600</v>
      </c>
      <c r="T40" s="24">
        <v>1332600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335750</v>
      </c>
      <c r="AA40" s="24">
        <v>335750</v>
      </c>
      <c r="AB40" s="24">
        <v>0</v>
      </c>
      <c r="AC40" s="24">
        <v>335750</v>
      </c>
      <c r="AD40" s="24">
        <v>335750</v>
      </c>
      <c r="AE40" s="24">
        <v>335750</v>
      </c>
      <c r="AF40" s="25">
        <v>0.2519510730901996</v>
      </c>
      <c r="AG40" s="24">
        <v>996850</v>
      </c>
      <c r="AH40" s="25">
        <v>0.2519510730901996</v>
      </c>
      <c r="AI40" s="24">
        <v>0</v>
      </c>
      <c r="AJ40" s="25"/>
      <c r="AK40" s="26"/>
    </row>
    <row r="41" spans="1:37" ht="89.25" outlineLevel="4" x14ac:dyDescent="0.25">
      <c r="A41" s="6" t="s">
        <v>91</v>
      </c>
      <c r="B41" s="7" t="s">
        <v>92</v>
      </c>
      <c r="C41" s="6" t="s">
        <v>91</v>
      </c>
      <c r="D41" s="6"/>
      <c r="E41" s="6"/>
      <c r="F41" s="8"/>
      <c r="G41" s="8"/>
      <c r="H41" s="8"/>
      <c r="I41" s="6"/>
      <c r="J41" s="6"/>
      <c r="K41" s="6"/>
      <c r="L41" s="6"/>
      <c r="M41" s="6"/>
      <c r="N41" s="6"/>
      <c r="O41" s="6"/>
      <c r="P41" s="6"/>
      <c r="Q41" s="6"/>
      <c r="R41" s="9">
        <v>972200</v>
      </c>
      <c r="S41" s="9">
        <v>972200</v>
      </c>
      <c r="T41" s="9">
        <v>972200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215500</v>
      </c>
      <c r="AA41" s="9">
        <v>215500</v>
      </c>
      <c r="AB41" s="9">
        <v>0</v>
      </c>
      <c r="AC41" s="9">
        <v>215500</v>
      </c>
      <c r="AD41" s="9">
        <v>215500</v>
      </c>
      <c r="AE41" s="9">
        <v>215500</v>
      </c>
      <c r="AF41" s="10">
        <v>0.22166220942192966</v>
      </c>
      <c r="AG41" s="9">
        <v>756700</v>
      </c>
      <c r="AH41" s="10">
        <v>0.22166220942192966</v>
      </c>
      <c r="AI41" s="9">
        <v>0</v>
      </c>
      <c r="AJ41" s="10"/>
      <c r="AK41" s="1"/>
    </row>
    <row r="42" spans="1:37" ht="25.5" outlineLevel="4" x14ac:dyDescent="0.25">
      <c r="A42" s="6" t="s">
        <v>93</v>
      </c>
      <c r="B42" s="7" t="s">
        <v>94</v>
      </c>
      <c r="C42" s="6" t="s">
        <v>93</v>
      </c>
      <c r="D42" s="6"/>
      <c r="E42" s="6"/>
      <c r="F42" s="8"/>
      <c r="G42" s="8"/>
      <c r="H42" s="8"/>
      <c r="I42" s="6"/>
      <c r="J42" s="6"/>
      <c r="K42" s="6"/>
      <c r="L42" s="6"/>
      <c r="M42" s="6"/>
      <c r="N42" s="6"/>
      <c r="O42" s="6"/>
      <c r="P42" s="6"/>
      <c r="Q42" s="6"/>
      <c r="R42" s="9">
        <v>360400</v>
      </c>
      <c r="S42" s="9">
        <v>360400</v>
      </c>
      <c r="T42" s="9">
        <v>360400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120250</v>
      </c>
      <c r="AA42" s="9">
        <v>120250</v>
      </c>
      <c r="AB42" s="9">
        <v>0</v>
      </c>
      <c r="AC42" s="9">
        <v>120250</v>
      </c>
      <c r="AD42" s="9">
        <v>120250</v>
      </c>
      <c r="AE42" s="9">
        <v>120250</v>
      </c>
      <c r="AF42" s="10">
        <v>0.3336570477247503</v>
      </c>
      <c r="AG42" s="9">
        <v>240150</v>
      </c>
      <c r="AH42" s="10">
        <v>0.3336570477247503</v>
      </c>
      <c r="AI42" s="9">
        <v>0</v>
      </c>
      <c r="AJ42" s="10"/>
      <c r="AK42" s="1"/>
    </row>
    <row r="43" spans="1:37" s="27" customFormat="1" ht="25.5" outlineLevel="2" x14ac:dyDescent="0.25">
      <c r="A43" s="21" t="s">
        <v>95</v>
      </c>
      <c r="B43" s="22" t="s">
        <v>96</v>
      </c>
      <c r="C43" s="21" t="s">
        <v>95</v>
      </c>
      <c r="D43" s="21"/>
      <c r="E43" s="21"/>
      <c r="F43" s="23"/>
      <c r="G43" s="23"/>
      <c r="H43" s="23"/>
      <c r="I43" s="21"/>
      <c r="J43" s="21"/>
      <c r="K43" s="21"/>
      <c r="L43" s="21"/>
      <c r="M43" s="21"/>
      <c r="N43" s="21"/>
      <c r="O43" s="21"/>
      <c r="P43" s="21"/>
      <c r="Q43" s="21"/>
      <c r="R43" s="24">
        <v>89970</v>
      </c>
      <c r="S43" s="24">
        <v>89970</v>
      </c>
      <c r="T43" s="24">
        <v>89970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59850</v>
      </c>
      <c r="AA43" s="24">
        <v>59850</v>
      </c>
      <c r="AB43" s="24">
        <v>0</v>
      </c>
      <c r="AC43" s="24">
        <v>59850</v>
      </c>
      <c r="AD43" s="24">
        <v>59850</v>
      </c>
      <c r="AE43" s="24">
        <v>59850</v>
      </c>
      <c r="AF43" s="25">
        <v>0.66522174058019334</v>
      </c>
      <c r="AG43" s="24">
        <v>30120</v>
      </c>
      <c r="AH43" s="25">
        <v>0.66522174058019334</v>
      </c>
      <c r="AI43" s="24">
        <v>0</v>
      </c>
      <c r="AJ43" s="25"/>
      <c r="AK43" s="26"/>
    </row>
    <row r="44" spans="1:37" ht="51" outlineLevel="4" x14ac:dyDescent="0.25">
      <c r="A44" s="6" t="s">
        <v>99</v>
      </c>
      <c r="B44" s="7" t="s">
        <v>100</v>
      </c>
      <c r="C44" s="6" t="s">
        <v>99</v>
      </c>
      <c r="D44" s="6"/>
      <c r="E44" s="6"/>
      <c r="F44" s="8"/>
      <c r="G44" s="8"/>
      <c r="H44" s="8"/>
      <c r="I44" s="6"/>
      <c r="J44" s="6"/>
      <c r="K44" s="6"/>
      <c r="L44" s="6"/>
      <c r="M44" s="6"/>
      <c r="N44" s="6"/>
      <c r="O44" s="6"/>
      <c r="P44" s="6"/>
      <c r="Q44" s="6"/>
      <c r="R44" s="9">
        <v>89970</v>
      </c>
      <c r="S44" s="9">
        <v>89970</v>
      </c>
      <c r="T44" s="9">
        <v>89970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59850</v>
      </c>
      <c r="AA44" s="9">
        <v>59850</v>
      </c>
      <c r="AB44" s="9">
        <v>0</v>
      </c>
      <c r="AC44" s="9">
        <v>59850</v>
      </c>
      <c r="AD44" s="9">
        <v>59850</v>
      </c>
      <c r="AE44" s="9">
        <v>59850</v>
      </c>
      <c r="AF44" s="10">
        <v>0.66522174058019334</v>
      </c>
      <c r="AG44" s="9">
        <v>30120</v>
      </c>
      <c r="AH44" s="10">
        <v>0.66522174058019334</v>
      </c>
      <c r="AI44" s="9">
        <v>0</v>
      </c>
      <c r="AJ44" s="10"/>
      <c r="AK44" s="1"/>
    </row>
    <row r="45" spans="1:37" s="27" customFormat="1" ht="25.5" outlineLevel="2" x14ac:dyDescent="0.25">
      <c r="A45" s="21" t="s">
        <v>101</v>
      </c>
      <c r="B45" s="22" t="s">
        <v>102</v>
      </c>
      <c r="C45" s="21" t="s">
        <v>101</v>
      </c>
      <c r="D45" s="21"/>
      <c r="E45" s="21"/>
      <c r="F45" s="23"/>
      <c r="G45" s="23"/>
      <c r="H45" s="23"/>
      <c r="I45" s="21"/>
      <c r="J45" s="21"/>
      <c r="K45" s="21"/>
      <c r="L45" s="21"/>
      <c r="M45" s="21"/>
      <c r="N45" s="21"/>
      <c r="O45" s="21"/>
      <c r="P45" s="21"/>
      <c r="Q45" s="21"/>
      <c r="R45" s="24">
        <v>561500</v>
      </c>
      <c r="S45" s="24">
        <v>561500</v>
      </c>
      <c r="T45" s="24">
        <v>561500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450000</v>
      </c>
      <c r="AA45" s="24">
        <v>450000</v>
      </c>
      <c r="AB45" s="24">
        <v>0</v>
      </c>
      <c r="AC45" s="24">
        <v>450000</v>
      </c>
      <c r="AD45" s="24">
        <v>450000</v>
      </c>
      <c r="AE45" s="24">
        <v>450000</v>
      </c>
      <c r="AF45" s="25">
        <v>0.80142475512021372</v>
      </c>
      <c r="AG45" s="24">
        <v>111500</v>
      </c>
      <c r="AH45" s="25">
        <v>0.80142475512021372</v>
      </c>
      <c r="AI45" s="24">
        <v>0</v>
      </c>
      <c r="AJ45" s="25"/>
      <c r="AK45" s="26"/>
    </row>
    <row r="46" spans="1:37" ht="38.25" outlineLevel="4" x14ac:dyDescent="0.25">
      <c r="A46" s="6" t="s">
        <v>103</v>
      </c>
      <c r="B46" s="7" t="s">
        <v>104</v>
      </c>
      <c r="C46" s="6" t="s">
        <v>103</v>
      </c>
      <c r="D46" s="6"/>
      <c r="E46" s="6"/>
      <c r="F46" s="8"/>
      <c r="G46" s="8"/>
      <c r="H46" s="8"/>
      <c r="I46" s="6"/>
      <c r="J46" s="6"/>
      <c r="K46" s="6"/>
      <c r="L46" s="6"/>
      <c r="M46" s="6"/>
      <c r="N46" s="6"/>
      <c r="O46" s="6"/>
      <c r="P46" s="6"/>
      <c r="Q46" s="6"/>
      <c r="R46" s="9">
        <v>561500</v>
      </c>
      <c r="S46" s="9">
        <v>561500</v>
      </c>
      <c r="T46" s="9">
        <v>561500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450000</v>
      </c>
      <c r="AA46" s="9">
        <v>450000</v>
      </c>
      <c r="AB46" s="9">
        <v>0</v>
      </c>
      <c r="AC46" s="9">
        <v>450000</v>
      </c>
      <c r="AD46" s="9">
        <v>450000</v>
      </c>
      <c r="AE46" s="9">
        <v>450000</v>
      </c>
      <c r="AF46" s="10">
        <v>0.80142475512021372</v>
      </c>
      <c r="AG46" s="9">
        <v>111500</v>
      </c>
      <c r="AH46" s="10">
        <v>0.80142475512021372</v>
      </c>
      <c r="AI46" s="9">
        <v>0</v>
      </c>
      <c r="AJ46" s="10"/>
      <c r="AK46" s="1"/>
    </row>
    <row r="47" spans="1:37" outlineLevel="1" x14ac:dyDescent="0.25">
      <c r="A47" s="6" t="s">
        <v>105</v>
      </c>
      <c r="B47" s="7" t="s">
        <v>106</v>
      </c>
      <c r="C47" s="6" t="s">
        <v>105</v>
      </c>
      <c r="D47" s="6"/>
      <c r="E47" s="6"/>
      <c r="F47" s="8"/>
      <c r="G47" s="8"/>
      <c r="H47" s="8"/>
      <c r="I47" s="6"/>
      <c r="J47" s="6"/>
      <c r="K47" s="6"/>
      <c r="L47" s="6"/>
      <c r="M47" s="6"/>
      <c r="N47" s="6"/>
      <c r="O47" s="6"/>
      <c r="P47" s="6"/>
      <c r="Q47" s="6"/>
      <c r="R47" s="9">
        <v>10000</v>
      </c>
      <c r="S47" s="9">
        <v>10000</v>
      </c>
      <c r="T47" s="9">
        <v>10000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-10000</v>
      </c>
      <c r="AA47" s="9">
        <v>-10000</v>
      </c>
      <c r="AB47" s="9">
        <v>0</v>
      </c>
      <c r="AC47" s="9">
        <v>-10000</v>
      </c>
      <c r="AD47" s="9">
        <v>-10000</v>
      </c>
      <c r="AE47" s="9">
        <v>-10000</v>
      </c>
      <c r="AF47" s="10">
        <v>-1</v>
      </c>
      <c r="AG47" s="9">
        <v>20000</v>
      </c>
      <c r="AH47" s="10">
        <v>-1</v>
      </c>
      <c r="AI47" s="9">
        <v>0</v>
      </c>
      <c r="AJ47" s="10"/>
      <c r="AK47" s="1"/>
    </row>
    <row r="48" spans="1:37" ht="51" outlineLevel="4" x14ac:dyDescent="0.25">
      <c r="A48" s="6" t="s">
        <v>109</v>
      </c>
      <c r="B48" s="7" t="s">
        <v>110</v>
      </c>
      <c r="C48" s="6" t="s">
        <v>109</v>
      </c>
      <c r="D48" s="6"/>
      <c r="E48" s="6"/>
      <c r="F48" s="8"/>
      <c r="G48" s="8"/>
      <c r="H48" s="8"/>
      <c r="I48" s="6"/>
      <c r="J48" s="6"/>
      <c r="K48" s="6"/>
      <c r="L48" s="6"/>
      <c r="M48" s="6"/>
      <c r="N48" s="6"/>
      <c r="O48" s="6"/>
      <c r="P48" s="6"/>
      <c r="Q48" s="6"/>
      <c r="R48" s="9">
        <v>10000</v>
      </c>
      <c r="S48" s="9">
        <v>10000</v>
      </c>
      <c r="T48" s="9">
        <v>10000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-10000</v>
      </c>
      <c r="AA48" s="9">
        <v>-10000</v>
      </c>
      <c r="AB48" s="9">
        <v>0</v>
      </c>
      <c r="AC48" s="9">
        <v>-10000</v>
      </c>
      <c r="AD48" s="9">
        <v>-10000</v>
      </c>
      <c r="AE48" s="9">
        <v>-10000</v>
      </c>
      <c r="AF48" s="10">
        <v>-1</v>
      </c>
      <c r="AG48" s="9">
        <v>20000</v>
      </c>
      <c r="AH48" s="10">
        <v>-1</v>
      </c>
      <c r="AI48" s="9">
        <v>0</v>
      </c>
      <c r="AJ48" s="10"/>
      <c r="AK48" s="1"/>
    </row>
    <row r="49" spans="1:37" x14ac:dyDescent="0.25">
      <c r="A49" s="42" t="s">
        <v>111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28"/>
      <c r="M49" s="28"/>
      <c r="N49" s="28"/>
      <c r="O49" s="28"/>
      <c r="P49" s="28"/>
      <c r="Q49" s="28"/>
      <c r="R49" s="29">
        <v>4849170</v>
      </c>
      <c r="S49" s="29">
        <v>4849170</v>
      </c>
      <c r="T49" s="29">
        <v>4849170</v>
      </c>
      <c r="U49" s="29">
        <v>0</v>
      </c>
      <c r="V49" s="29">
        <v>0</v>
      </c>
      <c r="W49" s="29">
        <v>0</v>
      </c>
      <c r="X49" s="29">
        <v>0</v>
      </c>
      <c r="Y49" s="29">
        <v>18563.07</v>
      </c>
      <c r="Z49" s="29">
        <v>2569694</v>
      </c>
      <c r="AA49" s="29">
        <v>2551130.9300000002</v>
      </c>
      <c r="AB49" s="29">
        <v>18563.07</v>
      </c>
      <c r="AC49" s="29">
        <v>2569694</v>
      </c>
      <c r="AD49" s="29">
        <v>2551130.9300000002</v>
      </c>
      <c r="AE49" s="29">
        <v>2551130.9300000002</v>
      </c>
      <c r="AF49" s="30">
        <v>0.52609641031351762</v>
      </c>
      <c r="AG49" s="11">
        <v>2298039.0699999998</v>
      </c>
      <c r="AH49" s="12">
        <v>0.52609641031351762</v>
      </c>
      <c r="AI49" s="11">
        <v>0</v>
      </c>
      <c r="AJ49" s="12"/>
      <c r="AK49" s="1"/>
    </row>
    <row r="50" spans="1:37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 t="s">
        <v>3</v>
      </c>
      <c r="AF50" s="1"/>
      <c r="AG50" s="1"/>
      <c r="AH50" s="1"/>
      <c r="AI50" s="1"/>
      <c r="AJ50" s="1"/>
      <c r="AK50" s="1"/>
    </row>
    <row r="51" spans="1:37" x14ac:dyDescent="0.25">
      <c r="A51" s="40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13"/>
      <c r="AD51" s="13"/>
      <c r="AE51" s="13"/>
      <c r="AF51" s="13"/>
      <c r="AG51" s="13"/>
      <c r="AH51" s="13"/>
      <c r="AI51" s="13"/>
      <c r="AJ51" s="13"/>
      <c r="AK51" s="1"/>
    </row>
  </sheetData>
  <mergeCells count="34">
    <mergeCell ref="A1:AJ1"/>
    <mergeCell ref="A2:AJ2"/>
    <mergeCell ref="A3:AJ3"/>
    <mergeCell ref="A4:AJ4"/>
    <mergeCell ref="A5:AH5"/>
    <mergeCell ref="A6:AH6"/>
    <mergeCell ref="A7:AJ7"/>
    <mergeCell ref="V8:V9"/>
    <mergeCell ref="W8:W9"/>
    <mergeCell ref="X8:X9"/>
    <mergeCell ref="AB8:AD8"/>
    <mergeCell ref="R8:R9"/>
    <mergeCell ref="S8:S9"/>
    <mergeCell ref="Y8:AA9"/>
    <mergeCell ref="AF8:AF9"/>
    <mergeCell ref="T8:T9"/>
    <mergeCell ref="U8:U9"/>
    <mergeCell ref="Q8:Q9"/>
    <mergeCell ref="AG8:AH8"/>
    <mergeCell ref="AI8:AJ8"/>
    <mergeCell ref="A51:AB51"/>
    <mergeCell ref="A49:K49"/>
    <mergeCell ref="I8:K8"/>
    <mergeCell ref="A8:A9"/>
    <mergeCell ref="B8:B9"/>
    <mergeCell ref="C8:C9"/>
    <mergeCell ref="D8:D9"/>
    <mergeCell ref="E8:E9"/>
    <mergeCell ref="F8:F9"/>
    <mergeCell ref="G8:G9"/>
    <mergeCell ref="H8:H9"/>
    <mergeCell ref="L8:N8"/>
    <mergeCell ref="O8:O9"/>
    <mergeCell ref="P8:P9"/>
  </mergeCells>
  <pageMargins left="0.39374999999999999" right="0.39374999999999999" top="0.59027779999999996" bottom="0.59027779999999996" header="0.39374999999999999" footer="0.39374999999999999"/>
  <pageSetup paperSize="9" scale="83" fitToHeight="0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7"/>
  <sheetViews>
    <sheetView showGridLines="0" showZeros="0" view="pageBreakPreview" zoomScaleNormal="100" zoomScaleSheetLayoutView="100" workbookViewId="0">
      <pane ySplit="9" topLeftCell="A10" activePane="bottomLeft" state="frozen"/>
      <selection pane="bottomLeft" activeCell="AO13" sqref="AO13"/>
    </sheetView>
  </sheetViews>
  <sheetFormatPr defaultRowHeight="15" outlineLevelRow="4" x14ac:dyDescent="0.25"/>
  <cols>
    <col min="1" max="1" width="9.140625" style="2" hidden="1"/>
    <col min="2" max="2" width="47.7109375" style="2" customWidth="1"/>
    <col min="3" max="3" width="21.7109375" style="2" customWidth="1"/>
    <col min="4" max="17" width="9.140625" style="2" hidden="1"/>
    <col min="18" max="18" width="15.7109375" style="2" customWidth="1"/>
    <col min="19" max="26" width="9.140625" style="2" hidden="1"/>
    <col min="27" max="27" width="15.7109375" style="2" customWidth="1"/>
    <col min="28" max="31" width="9.140625" style="2" hidden="1"/>
    <col min="32" max="32" width="12.5703125" style="2" customWidth="1"/>
    <col min="33" max="36" width="9.140625" style="2" hidden="1" customWidth="1"/>
    <col min="37" max="37" width="9.140625" style="2" customWidth="1"/>
    <col min="38" max="16384" width="9.140625" style="2"/>
  </cols>
  <sheetData>
    <row r="1" spans="1:37" x14ac:dyDescent="0.25">
      <c r="A1" s="40" t="s">
        <v>117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1"/>
    </row>
    <row r="2" spans="1:37" ht="9.75" customHeight="1" x14ac:dyDescent="0.25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1"/>
    </row>
    <row r="3" spans="1:37" hidden="1" x14ac:dyDescent="0.25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1"/>
    </row>
    <row r="4" spans="1:37" hidden="1" x14ac:dyDescent="0.25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1"/>
    </row>
    <row r="5" spans="1:37" ht="70.5" customHeight="1" x14ac:dyDescent="0.25">
      <c r="A5" s="72" t="s">
        <v>134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3"/>
      <c r="AJ5" s="3"/>
      <c r="AK5" s="1"/>
    </row>
    <row r="6" spans="1:37" ht="15.75" x14ac:dyDescent="0.25">
      <c r="A6" s="74" t="s">
        <v>1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4"/>
      <c r="AJ6" s="4"/>
      <c r="AK6" s="1"/>
    </row>
    <row r="7" spans="1:37" ht="17.25" customHeight="1" x14ac:dyDescent="0.25">
      <c r="A7" s="76" t="s">
        <v>2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1"/>
    </row>
    <row r="8" spans="1:37" ht="15" customHeight="1" x14ac:dyDescent="0.25">
      <c r="A8" s="46" t="s">
        <v>3</v>
      </c>
      <c r="B8" s="48" t="s">
        <v>4</v>
      </c>
      <c r="C8" s="50" t="s">
        <v>5</v>
      </c>
      <c r="D8" s="52" t="s">
        <v>3</v>
      </c>
      <c r="E8" s="54" t="s">
        <v>3</v>
      </c>
      <c r="F8" s="56" t="s">
        <v>3</v>
      </c>
      <c r="G8" s="58" t="s">
        <v>3</v>
      </c>
      <c r="H8" s="60" t="s">
        <v>3</v>
      </c>
      <c r="I8" s="44" t="s">
        <v>6</v>
      </c>
      <c r="J8" s="45"/>
      <c r="K8" s="45"/>
      <c r="L8" s="44" t="s">
        <v>7</v>
      </c>
      <c r="M8" s="45"/>
      <c r="N8" s="45"/>
      <c r="O8" s="38" t="s">
        <v>3</v>
      </c>
      <c r="P8" s="38" t="s">
        <v>3</v>
      </c>
      <c r="Q8" s="38" t="s">
        <v>3</v>
      </c>
      <c r="R8" s="38" t="s">
        <v>8</v>
      </c>
      <c r="S8" s="38" t="s">
        <v>3</v>
      </c>
      <c r="T8" s="38" t="s">
        <v>3</v>
      </c>
      <c r="U8" s="38" t="s">
        <v>3</v>
      </c>
      <c r="V8" s="38" t="s">
        <v>3</v>
      </c>
      <c r="W8" s="38" t="s">
        <v>3</v>
      </c>
      <c r="X8" s="38" t="s">
        <v>3</v>
      </c>
      <c r="Y8" s="64" t="s">
        <v>9</v>
      </c>
      <c r="Z8" s="65"/>
      <c r="AA8" s="66"/>
      <c r="AB8" s="44" t="s">
        <v>10</v>
      </c>
      <c r="AC8" s="45"/>
      <c r="AD8" s="45"/>
      <c r="AE8" s="14" t="s">
        <v>3</v>
      </c>
      <c r="AF8" s="70" t="s">
        <v>13</v>
      </c>
      <c r="AG8" s="62" t="s">
        <v>11</v>
      </c>
      <c r="AH8" s="63"/>
      <c r="AI8" s="62" t="s">
        <v>12</v>
      </c>
      <c r="AJ8" s="63"/>
      <c r="AK8" s="1"/>
    </row>
    <row r="9" spans="1:37" x14ac:dyDescent="0.25">
      <c r="A9" s="47"/>
      <c r="B9" s="49"/>
      <c r="C9" s="51"/>
      <c r="D9" s="53"/>
      <c r="E9" s="55"/>
      <c r="F9" s="57"/>
      <c r="G9" s="59"/>
      <c r="H9" s="61"/>
      <c r="I9" s="15" t="s">
        <v>3</v>
      </c>
      <c r="J9" s="15" t="s">
        <v>3</v>
      </c>
      <c r="K9" s="15" t="s">
        <v>3</v>
      </c>
      <c r="L9" s="15" t="s">
        <v>3</v>
      </c>
      <c r="M9" s="15" t="s">
        <v>3</v>
      </c>
      <c r="N9" s="15" t="s">
        <v>3</v>
      </c>
      <c r="O9" s="39"/>
      <c r="P9" s="39"/>
      <c r="Q9" s="39"/>
      <c r="R9" s="39"/>
      <c r="S9" s="39"/>
      <c r="T9" s="39"/>
      <c r="U9" s="39"/>
      <c r="V9" s="39"/>
      <c r="W9" s="39"/>
      <c r="X9" s="39"/>
      <c r="Y9" s="67"/>
      <c r="Z9" s="68"/>
      <c r="AA9" s="69"/>
      <c r="AB9" s="15" t="s">
        <v>3</v>
      </c>
      <c r="AC9" s="15" t="s">
        <v>3</v>
      </c>
      <c r="AD9" s="15" t="s">
        <v>3</v>
      </c>
      <c r="AE9" s="15"/>
      <c r="AF9" s="71"/>
      <c r="AG9" s="5" t="s">
        <v>3</v>
      </c>
      <c r="AH9" s="5" t="s">
        <v>3</v>
      </c>
      <c r="AI9" s="5" t="s">
        <v>3</v>
      </c>
      <c r="AJ9" s="5" t="s">
        <v>3</v>
      </c>
      <c r="AK9" s="1"/>
    </row>
    <row r="10" spans="1:37" x14ac:dyDescent="0.25">
      <c r="A10" s="6" t="s">
        <v>17</v>
      </c>
      <c r="B10" s="16" t="s">
        <v>18</v>
      </c>
      <c r="C10" s="17" t="s">
        <v>17</v>
      </c>
      <c r="D10" s="17"/>
      <c r="E10" s="17"/>
      <c r="F10" s="18"/>
      <c r="G10" s="18"/>
      <c r="H10" s="18"/>
      <c r="I10" s="17"/>
      <c r="J10" s="17"/>
      <c r="K10" s="17"/>
      <c r="L10" s="17"/>
      <c r="M10" s="17"/>
      <c r="N10" s="17"/>
      <c r="O10" s="17"/>
      <c r="P10" s="17"/>
      <c r="Q10" s="17"/>
      <c r="R10" s="19">
        <v>1536900</v>
      </c>
      <c r="S10" s="19">
        <v>1536900</v>
      </c>
      <c r="T10" s="19">
        <v>1536900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909912.28</v>
      </c>
      <c r="AA10" s="19">
        <v>909912.28</v>
      </c>
      <c r="AB10" s="19">
        <v>0</v>
      </c>
      <c r="AC10" s="19">
        <v>909912.28</v>
      </c>
      <c r="AD10" s="19">
        <v>909912.28</v>
      </c>
      <c r="AE10" s="19">
        <v>909912.28</v>
      </c>
      <c r="AF10" s="20">
        <v>0.59204390656516359</v>
      </c>
      <c r="AG10" s="9">
        <v>626987.72</v>
      </c>
      <c r="AH10" s="10">
        <v>0.59204390656516359</v>
      </c>
      <c r="AI10" s="9">
        <v>0</v>
      </c>
      <c r="AJ10" s="10"/>
      <c r="AK10" s="1"/>
    </row>
    <row r="11" spans="1:37" outlineLevel="1" x14ac:dyDescent="0.25">
      <c r="A11" s="6" t="s">
        <v>19</v>
      </c>
      <c r="B11" s="16" t="s">
        <v>20</v>
      </c>
      <c r="C11" s="17" t="s">
        <v>19</v>
      </c>
      <c r="D11" s="17"/>
      <c r="E11" s="17"/>
      <c r="F11" s="18"/>
      <c r="G11" s="18"/>
      <c r="H11" s="18"/>
      <c r="I11" s="17"/>
      <c r="J11" s="17"/>
      <c r="K11" s="17"/>
      <c r="L11" s="17"/>
      <c r="M11" s="17"/>
      <c r="N11" s="17"/>
      <c r="O11" s="17"/>
      <c r="P11" s="17"/>
      <c r="Q11" s="17"/>
      <c r="R11" s="19">
        <v>108900</v>
      </c>
      <c r="S11" s="19">
        <v>108900</v>
      </c>
      <c r="T11" s="19">
        <v>108900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69060.539999999994</v>
      </c>
      <c r="AA11" s="19">
        <v>69060.539999999994</v>
      </c>
      <c r="AB11" s="19">
        <v>0</v>
      </c>
      <c r="AC11" s="19">
        <v>69060.539999999994</v>
      </c>
      <c r="AD11" s="19">
        <v>69060.539999999994</v>
      </c>
      <c r="AE11" s="19">
        <v>69060.539999999994</v>
      </c>
      <c r="AF11" s="20">
        <v>0.63416473829201103</v>
      </c>
      <c r="AG11" s="9">
        <v>39839.46</v>
      </c>
      <c r="AH11" s="10">
        <v>0.63416473829201103</v>
      </c>
      <c r="AI11" s="9">
        <v>0</v>
      </c>
      <c r="AJ11" s="10"/>
      <c r="AK11" s="1"/>
    </row>
    <row r="12" spans="1:37" outlineLevel="3" x14ac:dyDescent="0.25">
      <c r="A12" s="6" t="s">
        <v>21</v>
      </c>
      <c r="B12" s="16" t="s">
        <v>22</v>
      </c>
      <c r="C12" s="17" t="s">
        <v>21</v>
      </c>
      <c r="D12" s="17"/>
      <c r="E12" s="17"/>
      <c r="F12" s="18"/>
      <c r="G12" s="18"/>
      <c r="H12" s="18"/>
      <c r="I12" s="17"/>
      <c r="J12" s="17"/>
      <c r="K12" s="17"/>
      <c r="L12" s="17"/>
      <c r="M12" s="17"/>
      <c r="N12" s="17"/>
      <c r="O12" s="17"/>
      <c r="P12" s="17"/>
      <c r="Q12" s="17"/>
      <c r="R12" s="19">
        <v>108900</v>
      </c>
      <c r="S12" s="19">
        <v>108900</v>
      </c>
      <c r="T12" s="19">
        <v>108900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69060.539999999994</v>
      </c>
      <c r="AA12" s="19">
        <v>69060.539999999994</v>
      </c>
      <c r="AB12" s="19">
        <v>0</v>
      </c>
      <c r="AC12" s="19">
        <v>69060.539999999994</v>
      </c>
      <c r="AD12" s="19">
        <v>69060.539999999994</v>
      </c>
      <c r="AE12" s="19">
        <v>69060.539999999994</v>
      </c>
      <c r="AF12" s="20">
        <v>0.63416473829201103</v>
      </c>
      <c r="AG12" s="9">
        <v>39839.46</v>
      </c>
      <c r="AH12" s="10">
        <v>0.63416473829201103</v>
      </c>
      <c r="AI12" s="9">
        <v>0</v>
      </c>
      <c r="AJ12" s="10"/>
      <c r="AK12" s="1"/>
    </row>
    <row r="13" spans="1:37" ht="89.25" outlineLevel="4" x14ac:dyDescent="0.25">
      <c r="A13" s="6" t="s">
        <v>23</v>
      </c>
      <c r="B13" s="7" t="s">
        <v>24</v>
      </c>
      <c r="C13" s="6" t="s">
        <v>23</v>
      </c>
      <c r="D13" s="6"/>
      <c r="E13" s="6"/>
      <c r="F13" s="8"/>
      <c r="G13" s="8"/>
      <c r="H13" s="8"/>
      <c r="I13" s="6"/>
      <c r="J13" s="6"/>
      <c r="K13" s="6"/>
      <c r="L13" s="6"/>
      <c r="M13" s="6"/>
      <c r="N13" s="6"/>
      <c r="O13" s="6"/>
      <c r="P13" s="6"/>
      <c r="Q13" s="6"/>
      <c r="R13" s="9">
        <v>107800</v>
      </c>
      <c r="S13" s="9">
        <v>107800</v>
      </c>
      <c r="T13" s="9">
        <v>107800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68045.84</v>
      </c>
      <c r="AA13" s="9">
        <v>68045.84</v>
      </c>
      <c r="AB13" s="9">
        <v>0</v>
      </c>
      <c r="AC13" s="9">
        <v>68045.84</v>
      </c>
      <c r="AD13" s="9">
        <v>68045.84</v>
      </c>
      <c r="AE13" s="9">
        <v>68045.84</v>
      </c>
      <c r="AF13" s="10">
        <v>0.63122300556586275</v>
      </c>
      <c r="AG13" s="9">
        <v>39754.160000000003</v>
      </c>
      <c r="AH13" s="10">
        <v>0.63122300556586275</v>
      </c>
      <c r="AI13" s="9">
        <v>0</v>
      </c>
      <c r="AJ13" s="10"/>
      <c r="AK13" s="1"/>
    </row>
    <row r="14" spans="1:37" ht="51" outlineLevel="4" x14ac:dyDescent="0.25">
      <c r="A14" s="6" t="s">
        <v>27</v>
      </c>
      <c r="B14" s="7" t="s">
        <v>28</v>
      </c>
      <c r="C14" s="6" t="s">
        <v>27</v>
      </c>
      <c r="D14" s="6"/>
      <c r="E14" s="6"/>
      <c r="F14" s="8"/>
      <c r="G14" s="8"/>
      <c r="H14" s="8"/>
      <c r="I14" s="6"/>
      <c r="J14" s="6"/>
      <c r="K14" s="6"/>
      <c r="L14" s="6"/>
      <c r="M14" s="6"/>
      <c r="N14" s="6"/>
      <c r="O14" s="6"/>
      <c r="P14" s="6"/>
      <c r="Q14" s="6"/>
      <c r="R14" s="9">
        <v>1100</v>
      </c>
      <c r="S14" s="9">
        <v>1100</v>
      </c>
      <c r="T14" s="9">
        <v>1100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1014.7</v>
      </c>
      <c r="AA14" s="9">
        <v>1014.7</v>
      </c>
      <c r="AB14" s="9">
        <v>0</v>
      </c>
      <c r="AC14" s="9">
        <v>1014.7</v>
      </c>
      <c r="AD14" s="9">
        <v>1014.7</v>
      </c>
      <c r="AE14" s="9">
        <v>1014.7</v>
      </c>
      <c r="AF14" s="10">
        <v>0.92245454545454542</v>
      </c>
      <c r="AG14" s="9">
        <v>85.3</v>
      </c>
      <c r="AH14" s="10">
        <v>0.92245454545454542</v>
      </c>
      <c r="AI14" s="9">
        <v>0</v>
      </c>
      <c r="AJ14" s="10"/>
      <c r="AK14" s="1"/>
    </row>
    <row r="15" spans="1:37" s="27" customFormat="1" ht="38.25" outlineLevel="1" x14ac:dyDescent="0.25">
      <c r="A15" s="21" t="s">
        <v>29</v>
      </c>
      <c r="B15" s="22" t="s">
        <v>30</v>
      </c>
      <c r="C15" s="21" t="s">
        <v>29</v>
      </c>
      <c r="D15" s="21"/>
      <c r="E15" s="21"/>
      <c r="F15" s="23"/>
      <c r="G15" s="23"/>
      <c r="H15" s="23"/>
      <c r="I15" s="21"/>
      <c r="J15" s="21"/>
      <c r="K15" s="21"/>
      <c r="L15" s="21"/>
      <c r="M15" s="21"/>
      <c r="N15" s="21"/>
      <c r="O15" s="21"/>
      <c r="P15" s="21"/>
      <c r="Q15" s="21"/>
      <c r="R15" s="24">
        <v>501200</v>
      </c>
      <c r="S15" s="24">
        <v>501200</v>
      </c>
      <c r="T15" s="24">
        <v>501200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362056.71</v>
      </c>
      <c r="AA15" s="24">
        <v>362056.71</v>
      </c>
      <c r="AB15" s="24">
        <v>0</v>
      </c>
      <c r="AC15" s="24">
        <v>362056.71</v>
      </c>
      <c r="AD15" s="24">
        <v>362056.71</v>
      </c>
      <c r="AE15" s="24">
        <v>362056.71</v>
      </c>
      <c r="AF15" s="25">
        <v>0.72237970869912216</v>
      </c>
      <c r="AG15" s="24">
        <v>139143.29</v>
      </c>
      <c r="AH15" s="25">
        <v>0.72237970869912216</v>
      </c>
      <c r="AI15" s="24">
        <v>0</v>
      </c>
      <c r="AJ15" s="25"/>
      <c r="AK15" s="26"/>
    </row>
    <row r="16" spans="1:37" ht="114.75" outlineLevel="4" x14ac:dyDescent="0.25">
      <c r="A16" s="6" t="s">
        <v>31</v>
      </c>
      <c r="B16" s="7" t="s">
        <v>32</v>
      </c>
      <c r="C16" s="6" t="s">
        <v>31</v>
      </c>
      <c r="D16" s="6"/>
      <c r="E16" s="6"/>
      <c r="F16" s="8"/>
      <c r="G16" s="8"/>
      <c r="H16" s="8"/>
      <c r="I16" s="6"/>
      <c r="J16" s="6"/>
      <c r="K16" s="6"/>
      <c r="L16" s="6"/>
      <c r="M16" s="6"/>
      <c r="N16" s="6"/>
      <c r="O16" s="6"/>
      <c r="P16" s="6"/>
      <c r="Q16" s="6"/>
      <c r="R16" s="9">
        <v>199700</v>
      </c>
      <c r="S16" s="9">
        <v>199700</v>
      </c>
      <c r="T16" s="9">
        <v>199700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163181.34</v>
      </c>
      <c r="AA16" s="9">
        <v>163181.34</v>
      </c>
      <c r="AB16" s="9">
        <v>0</v>
      </c>
      <c r="AC16" s="9">
        <v>163181.34</v>
      </c>
      <c r="AD16" s="9">
        <v>163181.34</v>
      </c>
      <c r="AE16" s="9">
        <v>163181.34</v>
      </c>
      <c r="AF16" s="10">
        <v>0.81713239859789688</v>
      </c>
      <c r="AG16" s="9">
        <v>36518.660000000003</v>
      </c>
      <c r="AH16" s="10">
        <v>0.81713239859789688</v>
      </c>
      <c r="AI16" s="9">
        <v>0</v>
      </c>
      <c r="AJ16" s="10"/>
      <c r="AK16" s="1"/>
    </row>
    <row r="17" spans="1:37" ht="140.25" outlineLevel="4" x14ac:dyDescent="0.25">
      <c r="A17" s="6" t="s">
        <v>33</v>
      </c>
      <c r="B17" s="7" t="s">
        <v>34</v>
      </c>
      <c r="C17" s="6" t="s">
        <v>33</v>
      </c>
      <c r="D17" s="6"/>
      <c r="E17" s="6"/>
      <c r="F17" s="8"/>
      <c r="G17" s="8"/>
      <c r="H17" s="8"/>
      <c r="I17" s="6"/>
      <c r="J17" s="6"/>
      <c r="K17" s="6"/>
      <c r="L17" s="6"/>
      <c r="M17" s="6"/>
      <c r="N17" s="6"/>
      <c r="O17" s="6"/>
      <c r="P17" s="6"/>
      <c r="Q17" s="6"/>
      <c r="R17" s="9">
        <v>6000</v>
      </c>
      <c r="S17" s="9">
        <v>6000</v>
      </c>
      <c r="T17" s="9">
        <v>6000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1252.07</v>
      </c>
      <c r="AA17" s="9">
        <v>1252.07</v>
      </c>
      <c r="AB17" s="9">
        <v>0</v>
      </c>
      <c r="AC17" s="9">
        <v>1252.07</v>
      </c>
      <c r="AD17" s="9">
        <v>1252.07</v>
      </c>
      <c r="AE17" s="9">
        <v>1252.07</v>
      </c>
      <c r="AF17" s="10">
        <v>0.20867833333333333</v>
      </c>
      <c r="AG17" s="9">
        <v>4747.93</v>
      </c>
      <c r="AH17" s="10">
        <v>0.20867833333333333</v>
      </c>
      <c r="AI17" s="9">
        <v>0</v>
      </c>
      <c r="AJ17" s="10"/>
      <c r="AK17" s="1"/>
    </row>
    <row r="18" spans="1:37" ht="127.5" outlineLevel="4" x14ac:dyDescent="0.25">
      <c r="A18" s="6" t="s">
        <v>35</v>
      </c>
      <c r="B18" s="7" t="s">
        <v>36</v>
      </c>
      <c r="C18" s="6" t="s">
        <v>35</v>
      </c>
      <c r="D18" s="6"/>
      <c r="E18" s="6"/>
      <c r="F18" s="8"/>
      <c r="G18" s="8"/>
      <c r="H18" s="8"/>
      <c r="I18" s="6"/>
      <c r="J18" s="6"/>
      <c r="K18" s="6"/>
      <c r="L18" s="6"/>
      <c r="M18" s="6"/>
      <c r="N18" s="6"/>
      <c r="O18" s="6"/>
      <c r="P18" s="6"/>
      <c r="Q18" s="6"/>
      <c r="R18" s="9">
        <v>295500</v>
      </c>
      <c r="S18" s="9">
        <v>295500</v>
      </c>
      <c r="T18" s="9">
        <v>295500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225985.95</v>
      </c>
      <c r="AA18" s="9">
        <v>225985.95</v>
      </c>
      <c r="AB18" s="9">
        <v>0</v>
      </c>
      <c r="AC18" s="9">
        <v>225985.95</v>
      </c>
      <c r="AD18" s="9">
        <v>225985.95</v>
      </c>
      <c r="AE18" s="9">
        <v>225985.95</v>
      </c>
      <c r="AF18" s="10">
        <v>0.76475786802030454</v>
      </c>
      <c r="AG18" s="9">
        <v>69514.05</v>
      </c>
      <c r="AH18" s="10">
        <v>0.76475786802030454</v>
      </c>
      <c r="AI18" s="9">
        <v>0</v>
      </c>
      <c r="AJ18" s="10"/>
      <c r="AK18" s="1"/>
    </row>
    <row r="19" spans="1:37" ht="114.75" outlineLevel="4" x14ac:dyDescent="0.25">
      <c r="A19" s="6" t="s">
        <v>37</v>
      </c>
      <c r="B19" s="7" t="s">
        <v>38</v>
      </c>
      <c r="C19" s="6" t="s">
        <v>37</v>
      </c>
      <c r="D19" s="6"/>
      <c r="E19" s="6"/>
      <c r="F19" s="8"/>
      <c r="G19" s="8"/>
      <c r="H19" s="8"/>
      <c r="I19" s="6"/>
      <c r="J19" s="6"/>
      <c r="K19" s="6"/>
      <c r="L19" s="6"/>
      <c r="M19" s="6"/>
      <c r="N19" s="6"/>
      <c r="O19" s="6"/>
      <c r="P19" s="6"/>
      <c r="Q19" s="6"/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-28362.65</v>
      </c>
      <c r="AA19" s="9">
        <v>-28362.65</v>
      </c>
      <c r="AB19" s="9">
        <v>0</v>
      </c>
      <c r="AC19" s="9">
        <v>-28362.65</v>
      </c>
      <c r="AD19" s="9">
        <v>-28362.65</v>
      </c>
      <c r="AE19" s="9">
        <v>-28362.65</v>
      </c>
      <c r="AF19" s="10"/>
      <c r="AG19" s="9">
        <v>28362.65</v>
      </c>
      <c r="AH19" s="10"/>
      <c r="AI19" s="9">
        <v>0</v>
      </c>
      <c r="AJ19" s="10"/>
      <c r="AK19" s="1"/>
    </row>
    <row r="20" spans="1:37" outlineLevel="1" x14ac:dyDescent="0.25">
      <c r="A20" s="6" t="s">
        <v>39</v>
      </c>
      <c r="B20" s="16" t="s">
        <v>40</v>
      </c>
      <c r="C20" s="17" t="s">
        <v>39</v>
      </c>
      <c r="D20" s="17"/>
      <c r="E20" s="17"/>
      <c r="F20" s="18"/>
      <c r="G20" s="18"/>
      <c r="H20" s="18"/>
      <c r="I20" s="17"/>
      <c r="J20" s="17"/>
      <c r="K20" s="17"/>
      <c r="L20" s="17"/>
      <c r="M20" s="17"/>
      <c r="N20" s="17"/>
      <c r="O20" s="17"/>
      <c r="P20" s="17"/>
      <c r="Q20" s="17"/>
      <c r="R20" s="19">
        <v>3800</v>
      </c>
      <c r="S20" s="19">
        <v>3800</v>
      </c>
      <c r="T20" s="19">
        <v>3800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1940.96</v>
      </c>
      <c r="AA20" s="19">
        <v>1940.96</v>
      </c>
      <c r="AB20" s="19">
        <v>0</v>
      </c>
      <c r="AC20" s="19">
        <v>1940.96</v>
      </c>
      <c r="AD20" s="19">
        <v>1940.96</v>
      </c>
      <c r="AE20" s="19">
        <v>1940.96</v>
      </c>
      <c r="AF20" s="20">
        <v>0.510778947368421</v>
      </c>
      <c r="AG20" s="9">
        <v>1859.04</v>
      </c>
      <c r="AH20" s="10">
        <v>0.510778947368421</v>
      </c>
      <c r="AI20" s="9">
        <v>0</v>
      </c>
      <c r="AJ20" s="10"/>
      <c r="AK20" s="1"/>
    </row>
    <row r="21" spans="1:37" outlineLevel="4" x14ac:dyDescent="0.25">
      <c r="A21" s="6" t="s">
        <v>41</v>
      </c>
      <c r="B21" s="7" t="s">
        <v>42</v>
      </c>
      <c r="C21" s="6" t="s">
        <v>41</v>
      </c>
      <c r="D21" s="6"/>
      <c r="E21" s="6"/>
      <c r="F21" s="8"/>
      <c r="G21" s="8"/>
      <c r="H21" s="8"/>
      <c r="I21" s="6"/>
      <c r="J21" s="6"/>
      <c r="K21" s="6"/>
      <c r="L21" s="6"/>
      <c r="M21" s="6"/>
      <c r="N21" s="6"/>
      <c r="O21" s="6"/>
      <c r="P21" s="6"/>
      <c r="Q21" s="6"/>
      <c r="R21" s="9">
        <v>3800</v>
      </c>
      <c r="S21" s="9">
        <v>3800</v>
      </c>
      <c r="T21" s="9">
        <v>3800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1940.96</v>
      </c>
      <c r="AA21" s="9">
        <v>1940.96</v>
      </c>
      <c r="AB21" s="9">
        <v>0</v>
      </c>
      <c r="AC21" s="9">
        <v>1940.96</v>
      </c>
      <c r="AD21" s="9">
        <v>1940.96</v>
      </c>
      <c r="AE21" s="9">
        <v>1940.96</v>
      </c>
      <c r="AF21" s="10">
        <v>0.510778947368421</v>
      </c>
      <c r="AG21" s="9">
        <v>1859.04</v>
      </c>
      <c r="AH21" s="10">
        <v>0.510778947368421</v>
      </c>
      <c r="AI21" s="9">
        <v>0</v>
      </c>
      <c r="AJ21" s="10"/>
      <c r="AK21" s="1"/>
    </row>
    <row r="22" spans="1:37" s="27" customFormat="1" outlineLevel="1" x14ac:dyDescent="0.25">
      <c r="A22" s="21" t="s">
        <v>43</v>
      </c>
      <c r="B22" s="22" t="s">
        <v>44</v>
      </c>
      <c r="C22" s="21" t="s">
        <v>43</v>
      </c>
      <c r="D22" s="21"/>
      <c r="E22" s="21"/>
      <c r="F22" s="23"/>
      <c r="G22" s="23"/>
      <c r="H22" s="23"/>
      <c r="I22" s="21"/>
      <c r="J22" s="21"/>
      <c r="K22" s="21"/>
      <c r="L22" s="21"/>
      <c r="M22" s="21"/>
      <c r="N22" s="21"/>
      <c r="O22" s="21"/>
      <c r="P22" s="21"/>
      <c r="Q22" s="21"/>
      <c r="R22" s="24">
        <v>515800</v>
      </c>
      <c r="S22" s="24">
        <v>515800</v>
      </c>
      <c r="T22" s="24">
        <v>515800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206721.97</v>
      </c>
      <c r="AA22" s="24">
        <v>206721.97</v>
      </c>
      <c r="AB22" s="24">
        <v>0</v>
      </c>
      <c r="AC22" s="24">
        <v>206721.97</v>
      </c>
      <c r="AD22" s="24">
        <v>206721.97</v>
      </c>
      <c r="AE22" s="24">
        <v>206721.97</v>
      </c>
      <c r="AF22" s="25">
        <v>0.40077931368747577</v>
      </c>
      <c r="AG22" s="24">
        <v>309078.03000000003</v>
      </c>
      <c r="AH22" s="25">
        <v>0.40077931368747577</v>
      </c>
      <c r="AI22" s="24">
        <v>0</v>
      </c>
      <c r="AJ22" s="25"/>
      <c r="AK22" s="26"/>
    </row>
    <row r="23" spans="1:37" ht="51" outlineLevel="4" x14ac:dyDescent="0.25">
      <c r="A23" s="6" t="s">
        <v>45</v>
      </c>
      <c r="B23" s="7" t="s">
        <v>46</v>
      </c>
      <c r="C23" s="6" t="s">
        <v>45</v>
      </c>
      <c r="D23" s="6"/>
      <c r="E23" s="6"/>
      <c r="F23" s="8"/>
      <c r="G23" s="8"/>
      <c r="H23" s="8"/>
      <c r="I23" s="6"/>
      <c r="J23" s="6"/>
      <c r="K23" s="6"/>
      <c r="L23" s="6"/>
      <c r="M23" s="6"/>
      <c r="N23" s="6"/>
      <c r="O23" s="6"/>
      <c r="P23" s="6"/>
      <c r="Q23" s="6"/>
      <c r="R23" s="9">
        <v>64500</v>
      </c>
      <c r="S23" s="9">
        <v>64500</v>
      </c>
      <c r="T23" s="9">
        <v>64500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53870.19</v>
      </c>
      <c r="AA23" s="9">
        <v>53870.19</v>
      </c>
      <c r="AB23" s="9">
        <v>0</v>
      </c>
      <c r="AC23" s="9">
        <v>53870.19</v>
      </c>
      <c r="AD23" s="9">
        <v>53870.19</v>
      </c>
      <c r="AE23" s="9">
        <v>53870.19</v>
      </c>
      <c r="AF23" s="10">
        <v>0.8351967441860465</v>
      </c>
      <c r="AG23" s="9">
        <v>10629.81</v>
      </c>
      <c r="AH23" s="10">
        <v>0.8351967441860465</v>
      </c>
      <c r="AI23" s="9">
        <v>0</v>
      </c>
      <c r="AJ23" s="10"/>
      <c r="AK23" s="1"/>
    </row>
    <row r="24" spans="1:37" s="27" customFormat="1" outlineLevel="3" x14ac:dyDescent="0.25">
      <c r="A24" s="21" t="s">
        <v>47</v>
      </c>
      <c r="B24" s="22" t="s">
        <v>48</v>
      </c>
      <c r="C24" s="21" t="s">
        <v>47</v>
      </c>
      <c r="D24" s="21"/>
      <c r="E24" s="21"/>
      <c r="F24" s="23"/>
      <c r="G24" s="23"/>
      <c r="H24" s="23"/>
      <c r="I24" s="21"/>
      <c r="J24" s="21"/>
      <c r="K24" s="21"/>
      <c r="L24" s="21"/>
      <c r="M24" s="21"/>
      <c r="N24" s="21"/>
      <c r="O24" s="21"/>
      <c r="P24" s="21"/>
      <c r="Q24" s="21"/>
      <c r="R24" s="24">
        <v>451300</v>
      </c>
      <c r="S24" s="24">
        <v>451300</v>
      </c>
      <c r="T24" s="24">
        <v>451300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152851.78</v>
      </c>
      <c r="AA24" s="24">
        <v>152851.78</v>
      </c>
      <c r="AB24" s="24">
        <v>0</v>
      </c>
      <c r="AC24" s="24">
        <v>152851.78</v>
      </c>
      <c r="AD24" s="24">
        <v>152851.78</v>
      </c>
      <c r="AE24" s="24">
        <v>152851.78</v>
      </c>
      <c r="AF24" s="25">
        <v>0.33869217815200531</v>
      </c>
      <c r="AG24" s="24">
        <v>298448.21999999997</v>
      </c>
      <c r="AH24" s="25">
        <v>0.33869217815200531</v>
      </c>
      <c r="AI24" s="24">
        <v>0</v>
      </c>
      <c r="AJ24" s="25"/>
      <c r="AK24" s="26"/>
    </row>
    <row r="25" spans="1:37" ht="38.25" outlineLevel="4" x14ac:dyDescent="0.25">
      <c r="A25" s="6" t="s">
        <v>49</v>
      </c>
      <c r="B25" s="7" t="s">
        <v>50</v>
      </c>
      <c r="C25" s="6" t="s">
        <v>49</v>
      </c>
      <c r="D25" s="6"/>
      <c r="E25" s="6"/>
      <c r="F25" s="8"/>
      <c r="G25" s="8"/>
      <c r="H25" s="8"/>
      <c r="I25" s="6"/>
      <c r="J25" s="6"/>
      <c r="K25" s="6"/>
      <c r="L25" s="6"/>
      <c r="M25" s="6"/>
      <c r="N25" s="6"/>
      <c r="O25" s="6"/>
      <c r="P25" s="6"/>
      <c r="Q25" s="6"/>
      <c r="R25" s="9">
        <v>32900</v>
      </c>
      <c r="S25" s="9">
        <v>32900</v>
      </c>
      <c r="T25" s="9">
        <v>32900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23014.3</v>
      </c>
      <c r="AA25" s="9">
        <v>23014.3</v>
      </c>
      <c r="AB25" s="9">
        <v>0</v>
      </c>
      <c r="AC25" s="9">
        <v>23014.3</v>
      </c>
      <c r="AD25" s="9">
        <v>23014.3</v>
      </c>
      <c r="AE25" s="9">
        <v>23014.3</v>
      </c>
      <c r="AF25" s="10">
        <v>0.69952279635258363</v>
      </c>
      <c r="AG25" s="9">
        <v>9885.7000000000007</v>
      </c>
      <c r="AH25" s="10">
        <v>0.69952279635258363</v>
      </c>
      <c r="AI25" s="9">
        <v>0</v>
      </c>
      <c r="AJ25" s="10"/>
      <c r="AK25" s="1"/>
    </row>
    <row r="26" spans="1:37" ht="38.25" outlineLevel="4" x14ac:dyDescent="0.25">
      <c r="A26" s="6" t="s">
        <v>51</v>
      </c>
      <c r="B26" s="7" t="s">
        <v>52</v>
      </c>
      <c r="C26" s="6" t="s">
        <v>51</v>
      </c>
      <c r="D26" s="6"/>
      <c r="E26" s="6"/>
      <c r="F26" s="8"/>
      <c r="G26" s="8"/>
      <c r="H26" s="8"/>
      <c r="I26" s="6"/>
      <c r="J26" s="6"/>
      <c r="K26" s="6"/>
      <c r="L26" s="6"/>
      <c r="M26" s="6"/>
      <c r="N26" s="6"/>
      <c r="O26" s="6"/>
      <c r="P26" s="6"/>
      <c r="Q26" s="6"/>
      <c r="R26" s="9">
        <v>418400</v>
      </c>
      <c r="S26" s="9">
        <v>418400</v>
      </c>
      <c r="T26" s="9">
        <v>418400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129837.48</v>
      </c>
      <c r="AA26" s="9">
        <v>129837.48</v>
      </c>
      <c r="AB26" s="9">
        <v>0</v>
      </c>
      <c r="AC26" s="9">
        <v>129837.48</v>
      </c>
      <c r="AD26" s="9">
        <v>129837.48</v>
      </c>
      <c r="AE26" s="9">
        <v>129837.48</v>
      </c>
      <c r="AF26" s="10">
        <v>0.31031902485659657</v>
      </c>
      <c r="AG26" s="9">
        <v>288562.52</v>
      </c>
      <c r="AH26" s="10">
        <v>0.31031902485659657</v>
      </c>
      <c r="AI26" s="9">
        <v>0</v>
      </c>
      <c r="AJ26" s="10"/>
      <c r="AK26" s="1"/>
    </row>
    <row r="27" spans="1:37" s="27" customFormat="1" outlineLevel="1" x14ac:dyDescent="0.25">
      <c r="A27" s="21" t="s">
        <v>53</v>
      </c>
      <c r="B27" s="22" t="s">
        <v>54</v>
      </c>
      <c r="C27" s="21" t="s">
        <v>53</v>
      </c>
      <c r="D27" s="21"/>
      <c r="E27" s="21"/>
      <c r="F27" s="23"/>
      <c r="G27" s="23"/>
      <c r="H27" s="23"/>
      <c r="I27" s="21"/>
      <c r="J27" s="21"/>
      <c r="K27" s="21"/>
      <c r="L27" s="21"/>
      <c r="M27" s="21"/>
      <c r="N27" s="21"/>
      <c r="O27" s="21"/>
      <c r="P27" s="21"/>
      <c r="Q27" s="21"/>
      <c r="R27" s="24">
        <v>6000</v>
      </c>
      <c r="S27" s="24">
        <v>6000</v>
      </c>
      <c r="T27" s="24">
        <v>6000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5460</v>
      </c>
      <c r="AA27" s="24">
        <v>5460</v>
      </c>
      <c r="AB27" s="24">
        <v>0</v>
      </c>
      <c r="AC27" s="24">
        <v>5460</v>
      </c>
      <c r="AD27" s="24">
        <v>5460</v>
      </c>
      <c r="AE27" s="24">
        <v>5460</v>
      </c>
      <c r="AF27" s="25">
        <v>0.91</v>
      </c>
      <c r="AG27" s="24">
        <v>540</v>
      </c>
      <c r="AH27" s="25">
        <v>0.91</v>
      </c>
      <c r="AI27" s="24">
        <v>0</v>
      </c>
      <c r="AJ27" s="25"/>
      <c r="AK27" s="26"/>
    </row>
    <row r="28" spans="1:37" ht="76.5" outlineLevel="4" x14ac:dyDescent="0.25">
      <c r="A28" s="6" t="s">
        <v>55</v>
      </c>
      <c r="B28" s="7" t="s">
        <v>56</v>
      </c>
      <c r="C28" s="6" t="s">
        <v>55</v>
      </c>
      <c r="D28" s="6"/>
      <c r="E28" s="6"/>
      <c r="F28" s="8"/>
      <c r="G28" s="8"/>
      <c r="H28" s="8"/>
      <c r="I28" s="6"/>
      <c r="J28" s="6"/>
      <c r="K28" s="6"/>
      <c r="L28" s="6"/>
      <c r="M28" s="6"/>
      <c r="N28" s="6"/>
      <c r="O28" s="6"/>
      <c r="P28" s="6"/>
      <c r="Q28" s="6"/>
      <c r="R28" s="9">
        <v>6000</v>
      </c>
      <c r="S28" s="9">
        <v>6000</v>
      </c>
      <c r="T28" s="9">
        <v>6000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5460</v>
      </c>
      <c r="AA28" s="9">
        <v>5460</v>
      </c>
      <c r="AB28" s="9">
        <v>0</v>
      </c>
      <c r="AC28" s="9">
        <v>5460</v>
      </c>
      <c r="AD28" s="9">
        <v>5460</v>
      </c>
      <c r="AE28" s="9">
        <v>5460</v>
      </c>
      <c r="AF28" s="10">
        <v>0.91</v>
      </c>
      <c r="AG28" s="9">
        <v>540</v>
      </c>
      <c r="AH28" s="10">
        <v>0.91</v>
      </c>
      <c r="AI28" s="9">
        <v>0</v>
      </c>
      <c r="AJ28" s="10"/>
      <c r="AK28" s="1"/>
    </row>
    <row r="29" spans="1:37" s="27" customFormat="1" ht="51" outlineLevel="1" x14ac:dyDescent="0.25">
      <c r="A29" s="21" t="s">
        <v>57</v>
      </c>
      <c r="B29" s="22" t="s">
        <v>58</v>
      </c>
      <c r="C29" s="21" t="s">
        <v>57</v>
      </c>
      <c r="D29" s="21"/>
      <c r="E29" s="21"/>
      <c r="F29" s="23"/>
      <c r="G29" s="23"/>
      <c r="H29" s="23"/>
      <c r="I29" s="21"/>
      <c r="J29" s="21"/>
      <c r="K29" s="21"/>
      <c r="L29" s="21"/>
      <c r="M29" s="21"/>
      <c r="N29" s="21"/>
      <c r="O29" s="21"/>
      <c r="P29" s="21"/>
      <c r="Q29" s="21"/>
      <c r="R29" s="24">
        <v>355200</v>
      </c>
      <c r="S29" s="24">
        <v>355200</v>
      </c>
      <c r="T29" s="24">
        <v>355200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300902.15000000002</v>
      </c>
      <c r="AA29" s="24">
        <v>300902.15000000002</v>
      </c>
      <c r="AB29" s="24">
        <v>0</v>
      </c>
      <c r="AC29" s="24">
        <v>300902.15000000002</v>
      </c>
      <c r="AD29" s="24">
        <v>300902.15000000002</v>
      </c>
      <c r="AE29" s="24">
        <v>300902.15000000002</v>
      </c>
      <c r="AF29" s="25">
        <v>0.84713443130630628</v>
      </c>
      <c r="AG29" s="24">
        <v>54297.85</v>
      </c>
      <c r="AH29" s="25">
        <v>0.84713443130630628</v>
      </c>
      <c r="AI29" s="24">
        <v>0</v>
      </c>
      <c r="AJ29" s="25"/>
      <c r="AK29" s="26"/>
    </row>
    <row r="30" spans="1:37" s="27" customFormat="1" ht="102" outlineLevel="3" x14ac:dyDescent="0.25">
      <c r="A30" s="21" t="s">
        <v>59</v>
      </c>
      <c r="B30" s="22" t="s">
        <v>60</v>
      </c>
      <c r="C30" s="21" t="s">
        <v>59</v>
      </c>
      <c r="D30" s="21"/>
      <c r="E30" s="21"/>
      <c r="F30" s="23"/>
      <c r="G30" s="23"/>
      <c r="H30" s="23"/>
      <c r="I30" s="21"/>
      <c r="J30" s="21"/>
      <c r="K30" s="21"/>
      <c r="L30" s="21"/>
      <c r="M30" s="21"/>
      <c r="N30" s="21"/>
      <c r="O30" s="21"/>
      <c r="P30" s="21"/>
      <c r="Q30" s="21"/>
      <c r="R30" s="24">
        <v>355200</v>
      </c>
      <c r="S30" s="24">
        <v>355200</v>
      </c>
      <c r="T30" s="24">
        <v>355200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300902.15000000002</v>
      </c>
      <c r="AA30" s="24">
        <v>300902.15000000002</v>
      </c>
      <c r="AB30" s="24">
        <v>0</v>
      </c>
      <c r="AC30" s="24">
        <v>300902.15000000002</v>
      </c>
      <c r="AD30" s="24">
        <v>300902.15000000002</v>
      </c>
      <c r="AE30" s="24">
        <v>300902.15000000002</v>
      </c>
      <c r="AF30" s="25">
        <v>0.84713443130630628</v>
      </c>
      <c r="AG30" s="24">
        <v>54297.85</v>
      </c>
      <c r="AH30" s="25">
        <v>0.84713443130630628</v>
      </c>
      <c r="AI30" s="24">
        <v>0</v>
      </c>
      <c r="AJ30" s="25"/>
      <c r="AK30" s="26"/>
    </row>
    <row r="31" spans="1:37" ht="89.25" outlineLevel="4" x14ac:dyDescent="0.25">
      <c r="A31" s="6" t="s">
        <v>61</v>
      </c>
      <c r="B31" s="7" t="s">
        <v>62</v>
      </c>
      <c r="C31" s="6" t="s">
        <v>61</v>
      </c>
      <c r="D31" s="6"/>
      <c r="E31" s="6"/>
      <c r="F31" s="8"/>
      <c r="G31" s="8"/>
      <c r="H31" s="8"/>
      <c r="I31" s="6"/>
      <c r="J31" s="6"/>
      <c r="K31" s="6"/>
      <c r="L31" s="6"/>
      <c r="M31" s="6"/>
      <c r="N31" s="6"/>
      <c r="O31" s="6"/>
      <c r="P31" s="6"/>
      <c r="Q31" s="6"/>
      <c r="R31" s="9">
        <v>355200</v>
      </c>
      <c r="S31" s="9">
        <v>355200</v>
      </c>
      <c r="T31" s="9">
        <v>355200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300902.15000000002</v>
      </c>
      <c r="AA31" s="9">
        <v>300902.15000000002</v>
      </c>
      <c r="AB31" s="9">
        <v>0</v>
      </c>
      <c r="AC31" s="9">
        <v>300902.15000000002</v>
      </c>
      <c r="AD31" s="9">
        <v>300902.15000000002</v>
      </c>
      <c r="AE31" s="9">
        <v>300902.15000000002</v>
      </c>
      <c r="AF31" s="10">
        <v>0.84713443130630628</v>
      </c>
      <c r="AG31" s="9">
        <v>54297.85</v>
      </c>
      <c r="AH31" s="10">
        <v>0.84713443130630628</v>
      </c>
      <c r="AI31" s="9">
        <v>0</v>
      </c>
      <c r="AJ31" s="10"/>
      <c r="AK31" s="1"/>
    </row>
    <row r="32" spans="1:37" s="27" customFormat="1" ht="25.5" outlineLevel="1" x14ac:dyDescent="0.25">
      <c r="A32" s="21" t="s">
        <v>65</v>
      </c>
      <c r="B32" s="22" t="s">
        <v>66</v>
      </c>
      <c r="C32" s="21" t="s">
        <v>65</v>
      </c>
      <c r="D32" s="21"/>
      <c r="E32" s="21"/>
      <c r="F32" s="23"/>
      <c r="G32" s="23"/>
      <c r="H32" s="23"/>
      <c r="I32" s="21"/>
      <c r="J32" s="21"/>
      <c r="K32" s="21"/>
      <c r="L32" s="21"/>
      <c r="M32" s="21"/>
      <c r="N32" s="21"/>
      <c r="O32" s="21"/>
      <c r="P32" s="21"/>
      <c r="Q32" s="21"/>
      <c r="R32" s="24">
        <v>46000</v>
      </c>
      <c r="S32" s="24">
        <v>46000</v>
      </c>
      <c r="T32" s="24">
        <v>46000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3000</v>
      </c>
      <c r="AA32" s="24">
        <v>3000</v>
      </c>
      <c r="AB32" s="24">
        <v>0</v>
      </c>
      <c r="AC32" s="24">
        <v>3000</v>
      </c>
      <c r="AD32" s="24">
        <v>3000</v>
      </c>
      <c r="AE32" s="24">
        <v>3000</v>
      </c>
      <c r="AF32" s="25">
        <v>6.5217391304347824E-2</v>
      </c>
      <c r="AG32" s="24">
        <v>43000</v>
      </c>
      <c r="AH32" s="25">
        <v>6.5217391304347824E-2</v>
      </c>
      <c r="AI32" s="24">
        <v>0</v>
      </c>
      <c r="AJ32" s="25"/>
      <c r="AK32" s="26"/>
    </row>
    <row r="33" spans="1:37" outlineLevel="3" x14ac:dyDescent="0.25">
      <c r="A33" s="6" t="s">
        <v>67</v>
      </c>
      <c r="B33" s="7" t="s">
        <v>68</v>
      </c>
      <c r="C33" s="6" t="s">
        <v>67</v>
      </c>
      <c r="D33" s="6"/>
      <c r="E33" s="6"/>
      <c r="F33" s="8"/>
      <c r="G33" s="8"/>
      <c r="H33" s="8"/>
      <c r="I33" s="6"/>
      <c r="J33" s="6"/>
      <c r="K33" s="6"/>
      <c r="L33" s="6"/>
      <c r="M33" s="6"/>
      <c r="N33" s="6"/>
      <c r="O33" s="6"/>
      <c r="P33" s="6"/>
      <c r="Q33" s="6"/>
      <c r="R33" s="9">
        <v>46000</v>
      </c>
      <c r="S33" s="9">
        <v>46000</v>
      </c>
      <c r="T33" s="9">
        <v>46000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3000</v>
      </c>
      <c r="AA33" s="9">
        <v>3000</v>
      </c>
      <c r="AB33" s="9">
        <v>0</v>
      </c>
      <c r="AC33" s="9">
        <v>3000</v>
      </c>
      <c r="AD33" s="9">
        <v>3000</v>
      </c>
      <c r="AE33" s="9">
        <v>3000</v>
      </c>
      <c r="AF33" s="10">
        <v>6.5217391304347824E-2</v>
      </c>
      <c r="AG33" s="9">
        <v>43000</v>
      </c>
      <c r="AH33" s="10">
        <v>6.5217391304347824E-2</v>
      </c>
      <c r="AI33" s="9">
        <v>0</v>
      </c>
      <c r="AJ33" s="10"/>
      <c r="AK33" s="1"/>
    </row>
    <row r="34" spans="1:37" ht="38.25" outlineLevel="4" x14ac:dyDescent="0.25">
      <c r="A34" s="6" t="s">
        <v>69</v>
      </c>
      <c r="B34" s="7" t="s">
        <v>70</v>
      </c>
      <c r="C34" s="6" t="s">
        <v>69</v>
      </c>
      <c r="D34" s="6"/>
      <c r="E34" s="6"/>
      <c r="F34" s="8"/>
      <c r="G34" s="8"/>
      <c r="H34" s="8"/>
      <c r="I34" s="6"/>
      <c r="J34" s="6"/>
      <c r="K34" s="6"/>
      <c r="L34" s="6"/>
      <c r="M34" s="6"/>
      <c r="N34" s="6"/>
      <c r="O34" s="6"/>
      <c r="P34" s="6"/>
      <c r="Q34" s="6"/>
      <c r="R34" s="9">
        <v>46000</v>
      </c>
      <c r="S34" s="9">
        <v>46000</v>
      </c>
      <c r="T34" s="9">
        <v>46000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3000</v>
      </c>
      <c r="AA34" s="9">
        <v>3000</v>
      </c>
      <c r="AB34" s="9">
        <v>0</v>
      </c>
      <c r="AC34" s="9">
        <v>3000</v>
      </c>
      <c r="AD34" s="9">
        <v>3000</v>
      </c>
      <c r="AE34" s="9">
        <v>3000</v>
      </c>
      <c r="AF34" s="10">
        <v>6.5217391304347824E-2</v>
      </c>
      <c r="AG34" s="9">
        <v>43000</v>
      </c>
      <c r="AH34" s="10">
        <v>6.5217391304347824E-2</v>
      </c>
      <c r="AI34" s="9">
        <v>0</v>
      </c>
      <c r="AJ34" s="10"/>
      <c r="AK34" s="1"/>
    </row>
    <row r="35" spans="1:37" s="27" customFormat="1" ht="25.5" outlineLevel="1" x14ac:dyDescent="0.25">
      <c r="A35" s="21" t="s">
        <v>113</v>
      </c>
      <c r="B35" s="22" t="s">
        <v>114</v>
      </c>
      <c r="C35" s="21" t="s">
        <v>113</v>
      </c>
      <c r="D35" s="21"/>
      <c r="E35" s="21"/>
      <c r="F35" s="23"/>
      <c r="G35" s="23"/>
      <c r="H35" s="23"/>
      <c r="I35" s="21"/>
      <c r="J35" s="21"/>
      <c r="K35" s="21"/>
      <c r="L35" s="21"/>
      <c r="M35" s="21"/>
      <c r="N35" s="21"/>
      <c r="O35" s="21"/>
      <c r="P35" s="21"/>
      <c r="Q35" s="21"/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29000</v>
      </c>
      <c r="AA35" s="24">
        <v>29000</v>
      </c>
      <c r="AB35" s="24">
        <v>0</v>
      </c>
      <c r="AC35" s="24">
        <v>29000</v>
      </c>
      <c r="AD35" s="24">
        <v>29000</v>
      </c>
      <c r="AE35" s="24">
        <v>29000</v>
      </c>
      <c r="AF35" s="25"/>
      <c r="AG35" s="24">
        <v>-29000</v>
      </c>
      <c r="AH35" s="25"/>
      <c r="AI35" s="24">
        <v>0</v>
      </c>
      <c r="AJ35" s="25"/>
      <c r="AK35" s="26"/>
    </row>
    <row r="36" spans="1:37" ht="63.75" outlineLevel="4" x14ac:dyDescent="0.25">
      <c r="A36" s="6" t="s">
        <v>115</v>
      </c>
      <c r="B36" s="7" t="s">
        <v>116</v>
      </c>
      <c r="C36" s="6" t="s">
        <v>115</v>
      </c>
      <c r="D36" s="6"/>
      <c r="E36" s="6"/>
      <c r="F36" s="8"/>
      <c r="G36" s="8"/>
      <c r="H36" s="8"/>
      <c r="I36" s="6"/>
      <c r="J36" s="6"/>
      <c r="K36" s="6"/>
      <c r="L36" s="6"/>
      <c r="M36" s="6"/>
      <c r="N36" s="6"/>
      <c r="O36" s="6"/>
      <c r="P36" s="6"/>
      <c r="Q36" s="6"/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29000</v>
      </c>
      <c r="AA36" s="9">
        <v>29000</v>
      </c>
      <c r="AB36" s="9">
        <v>0</v>
      </c>
      <c r="AC36" s="9">
        <v>29000</v>
      </c>
      <c r="AD36" s="9">
        <v>29000</v>
      </c>
      <c r="AE36" s="9">
        <v>29000</v>
      </c>
      <c r="AF36" s="10"/>
      <c r="AG36" s="9">
        <v>-29000</v>
      </c>
      <c r="AH36" s="10"/>
      <c r="AI36" s="9">
        <v>0</v>
      </c>
      <c r="AJ36" s="10"/>
      <c r="AK36" s="1"/>
    </row>
    <row r="37" spans="1:37" s="27" customFormat="1" ht="25.5" outlineLevel="1" x14ac:dyDescent="0.25">
      <c r="A37" s="21" t="s">
        <v>71</v>
      </c>
      <c r="B37" s="22" t="s">
        <v>72</v>
      </c>
      <c r="C37" s="21" t="s">
        <v>71</v>
      </c>
      <c r="D37" s="21"/>
      <c r="E37" s="21"/>
      <c r="F37" s="23"/>
      <c r="G37" s="23"/>
      <c r="H37" s="23"/>
      <c r="I37" s="21"/>
      <c r="J37" s="21"/>
      <c r="K37" s="21"/>
      <c r="L37" s="21"/>
      <c r="M37" s="21"/>
      <c r="N37" s="21"/>
      <c r="O37" s="21"/>
      <c r="P37" s="21"/>
      <c r="Q37" s="21"/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13765.95</v>
      </c>
      <c r="AA37" s="24">
        <v>13765.95</v>
      </c>
      <c r="AB37" s="24">
        <v>0</v>
      </c>
      <c r="AC37" s="24">
        <v>13765.95</v>
      </c>
      <c r="AD37" s="24">
        <v>13765.95</v>
      </c>
      <c r="AE37" s="24">
        <v>13765.95</v>
      </c>
      <c r="AF37" s="25"/>
      <c r="AG37" s="24">
        <v>-13765.95</v>
      </c>
      <c r="AH37" s="25"/>
      <c r="AI37" s="24">
        <v>0</v>
      </c>
      <c r="AJ37" s="25"/>
      <c r="AK37" s="26"/>
    </row>
    <row r="38" spans="1:37" ht="76.5" outlineLevel="4" x14ac:dyDescent="0.25">
      <c r="A38" s="6" t="s">
        <v>73</v>
      </c>
      <c r="B38" s="7" t="s">
        <v>74</v>
      </c>
      <c r="C38" s="6" t="s">
        <v>73</v>
      </c>
      <c r="D38" s="6"/>
      <c r="E38" s="6"/>
      <c r="F38" s="8"/>
      <c r="G38" s="8"/>
      <c r="H38" s="8"/>
      <c r="I38" s="6"/>
      <c r="J38" s="6"/>
      <c r="K38" s="6"/>
      <c r="L38" s="6"/>
      <c r="M38" s="6"/>
      <c r="N38" s="6"/>
      <c r="O38" s="6"/>
      <c r="P38" s="6"/>
      <c r="Q38" s="6"/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13765.95</v>
      </c>
      <c r="AA38" s="9">
        <v>13765.95</v>
      </c>
      <c r="AB38" s="9">
        <v>0</v>
      </c>
      <c r="AC38" s="9">
        <v>13765.95</v>
      </c>
      <c r="AD38" s="9">
        <v>13765.95</v>
      </c>
      <c r="AE38" s="9">
        <v>13765.95</v>
      </c>
      <c r="AF38" s="10"/>
      <c r="AG38" s="9">
        <v>-13765.95</v>
      </c>
      <c r="AH38" s="10"/>
      <c r="AI38" s="9">
        <v>0</v>
      </c>
      <c r="AJ38" s="10"/>
      <c r="AK38" s="1"/>
    </row>
    <row r="39" spans="1:37" s="27" customFormat="1" outlineLevel="1" x14ac:dyDescent="0.25">
      <c r="A39" s="21" t="s">
        <v>75</v>
      </c>
      <c r="B39" s="22" t="s">
        <v>76</v>
      </c>
      <c r="C39" s="21" t="s">
        <v>75</v>
      </c>
      <c r="D39" s="21"/>
      <c r="E39" s="21"/>
      <c r="F39" s="23"/>
      <c r="G39" s="23"/>
      <c r="H39" s="23"/>
      <c r="I39" s="21"/>
      <c r="J39" s="21"/>
      <c r="K39" s="21"/>
      <c r="L39" s="21"/>
      <c r="M39" s="21"/>
      <c r="N39" s="21"/>
      <c r="O39" s="21"/>
      <c r="P39" s="21"/>
      <c r="Q39" s="21"/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-81996</v>
      </c>
      <c r="AA39" s="24">
        <v>-81996</v>
      </c>
      <c r="AB39" s="24">
        <v>0</v>
      </c>
      <c r="AC39" s="24">
        <v>-81996</v>
      </c>
      <c r="AD39" s="24">
        <v>-81996</v>
      </c>
      <c r="AE39" s="24">
        <v>-81996</v>
      </c>
      <c r="AF39" s="25"/>
      <c r="AG39" s="24">
        <v>81996</v>
      </c>
      <c r="AH39" s="25"/>
      <c r="AI39" s="24">
        <v>0</v>
      </c>
      <c r="AJ39" s="25"/>
      <c r="AK39" s="26"/>
    </row>
    <row r="40" spans="1:37" ht="25.5" outlineLevel="4" x14ac:dyDescent="0.25">
      <c r="A40" s="6" t="s">
        <v>77</v>
      </c>
      <c r="B40" s="7" t="s">
        <v>78</v>
      </c>
      <c r="C40" s="6" t="s">
        <v>77</v>
      </c>
      <c r="D40" s="6"/>
      <c r="E40" s="6"/>
      <c r="F40" s="8"/>
      <c r="G40" s="8"/>
      <c r="H40" s="8"/>
      <c r="I40" s="6"/>
      <c r="J40" s="6"/>
      <c r="K40" s="6"/>
      <c r="L40" s="6"/>
      <c r="M40" s="6"/>
      <c r="N40" s="6"/>
      <c r="O40" s="6"/>
      <c r="P40" s="6"/>
      <c r="Q40" s="6"/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-81996</v>
      </c>
      <c r="AA40" s="9">
        <v>-81996</v>
      </c>
      <c r="AB40" s="9">
        <v>0</v>
      </c>
      <c r="AC40" s="9">
        <v>-81996</v>
      </c>
      <c r="AD40" s="9">
        <v>-81996</v>
      </c>
      <c r="AE40" s="9">
        <v>-81996</v>
      </c>
      <c r="AF40" s="10"/>
      <c r="AG40" s="9">
        <v>81996</v>
      </c>
      <c r="AH40" s="10"/>
      <c r="AI40" s="9">
        <v>0</v>
      </c>
      <c r="AJ40" s="10"/>
      <c r="AK40" s="1"/>
    </row>
    <row r="41" spans="1:37" s="27" customFormat="1" x14ac:dyDescent="0.25">
      <c r="A41" s="21" t="s">
        <v>79</v>
      </c>
      <c r="B41" s="22" t="s">
        <v>80</v>
      </c>
      <c r="C41" s="21" t="s">
        <v>79</v>
      </c>
      <c r="D41" s="21"/>
      <c r="E41" s="21"/>
      <c r="F41" s="23"/>
      <c r="G41" s="23"/>
      <c r="H41" s="23"/>
      <c r="I41" s="21"/>
      <c r="J41" s="21"/>
      <c r="K41" s="21"/>
      <c r="L41" s="21"/>
      <c r="M41" s="21"/>
      <c r="N41" s="21"/>
      <c r="O41" s="21"/>
      <c r="P41" s="21"/>
      <c r="Q41" s="21"/>
      <c r="R41" s="24">
        <v>4021650</v>
      </c>
      <c r="S41" s="24">
        <v>4021650</v>
      </c>
      <c r="T41" s="24">
        <v>4021650</v>
      </c>
      <c r="U41" s="24">
        <v>0</v>
      </c>
      <c r="V41" s="24">
        <v>0</v>
      </c>
      <c r="W41" s="24">
        <v>0</v>
      </c>
      <c r="X41" s="24">
        <v>0</v>
      </c>
      <c r="Y41" s="24">
        <v>5240.8900000000003</v>
      </c>
      <c r="Z41" s="24">
        <v>2006200.89</v>
      </c>
      <c r="AA41" s="24">
        <v>2000960</v>
      </c>
      <c r="AB41" s="24">
        <v>5240.8900000000003</v>
      </c>
      <c r="AC41" s="24">
        <v>2006200.89</v>
      </c>
      <c r="AD41" s="24">
        <v>2000960</v>
      </c>
      <c r="AE41" s="24">
        <v>2000960</v>
      </c>
      <c r="AF41" s="25">
        <v>0.49754702671788942</v>
      </c>
      <c r="AG41" s="24">
        <v>2020690</v>
      </c>
      <c r="AH41" s="25">
        <v>0.49754702671788942</v>
      </c>
      <c r="AI41" s="24">
        <v>0</v>
      </c>
      <c r="AJ41" s="25"/>
      <c r="AK41" s="26"/>
    </row>
    <row r="42" spans="1:37" s="27" customFormat="1" ht="38.25" outlineLevel="1" x14ac:dyDescent="0.25">
      <c r="A42" s="21" t="s">
        <v>81</v>
      </c>
      <c r="B42" s="22" t="s">
        <v>82</v>
      </c>
      <c r="C42" s="21" t="s">
        <v>81</v>
      </c>
      <c r="D42" s="21"/>
      <c r="E42" s="21"/>
      <c r="F42" s="23"/>
      <c r="G42" s="23"/>
      <c r="H42" s="23"/>
      <c r="I42" s="21"/>
      <c r="J42" s="21"/>
      <c r="K42" s="21"/>
      <c r="L42" s="21"/>
      <c r="M42" s="21"/>
      <c r="N42" s="21"/>
      <c r="O42" s="21"/>
      <c r="P42" s="21"/>
      <c r="Q42" s="21"/>
      <c r="R42" s="24">
        <v>3904350</v>
      </c>
      <c r="S42" s="24">
        <v>3904350</v>
      </c>
      <c r="T42" s="24">
        <v>3904350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2000960</v>
      </c>
      <c r="AA42" s="24">
        <v>2000960</v>
      </c>
      <c r="AB42" s="24">
        <v>0</v>
      </c>
      <c r="AC42" s="24">
        <v>2000960</v>
      </c>
      <c r="AD42" s="24">
        <v>2000960</v>
      </c>
      <c r="AE42" s="24">
        <v>2000960</v>
      </c>
      <c r="AF42" s="25">
        <v>0.51249503758628201</v>
      </c>
      <c r="AG42" s="24">
        <v>1903390</v>
      </c>
      <c r="AH42" s="25">
        <v>0.51249503758628201</v>
      </c>
      <c r="AI42" s="24">
        <v>0</v>
      </c>
      <c r="AJ42" s="25"/>
      <c r="AK42" s="26"/>
    </row>
    <row r="43" spans="1:37" s="27" customFormat="1" ht="25.5" outlineLevel="2" x14ac:dyDescent="0.25">
      <c r="A43" s="21" t="s">
        <v>83</v>
      </c>
      <c r="B43" s="22" t="s">
        <v>84</v>
      </c>
      <c r="C43" s="21" t="s">
        <v>83</v>
      </c>
      <c r="D43" s="21"/>
      <c r="E43" s="21"/>
      <c r="F43" s="23"/>
      <c r="G43" s="23"/>
      <c r="H43" s="23"/>
      <c r="I43" s="21"/>
      <c r="J43" s="21"/>
      <c r="K43" s="21"/>
      <c r="L43" s="21"/>
      <c r="M43" s="21"/>
      <c r="N43" s="21"/>
      <c r="O43" s="21"/>
      <c r="P43" s="21"/>
      <c r="Q43" s="21"/>
      <c r="R43" s="24">
        <v>1770280</v>
      </c>
      <c r="S43" s="24">
        <v>1770280</v>
      </c>
      <c r="T43" s="24">
        <v>1770280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1180100</v>
      </c>
      <c r="AA43" s="24">
        <v>1180100</v>
      </c>
      <c r="AB43" s="24">
        <v>0</v>
      </c>
      <c r="AC43" s="24">
        <v>1180100</v>
      </c>
      <c r="AD43" s="24">
        <v>1180100</v>
      </c>
      <c r="AE43" s="24">
        <v>1180100</v>
      </c>
      <c r="AF43" s="25">
        <v>0.66661771019273786</v>
      </c>
      <c r="AG43" s="24">
        <v>590180</v>
      </c>
      <c r="AH43" s="25">
        <v>0.66661771019273786</v>
      </c>
      <c r="AI43" s="24">
        <v>0</v>
      </c>
      <c r="AJ43" s="25"/>
      <c r="AK43" s="26"/>
    </row>
    <row r="44" spans="1:37" ht="25.5" outlineLevel="4" x14ac:dyDescent="0.25">
      <c r="A44" s="6" t="s">
        <v>85</v>
      </c>
      <c r="B44" s="7" t="s">
        <v>86</v>
      </c>
      <c r="C44" s="6" t="s">
        <v>85</v>
      </c>
      <c r="D44" s="6"/>
      <c r="E44" s="6"/>
      <c r="F44" s="8"/>
      <c r="G44" s="8"/>
      <c r="H44" s="8"/>
      <c r="I44" s="6"/>
      <c r="J44" s="6"/>
      <c r="K44" s="6"/>
      <c r="L44" s="6"/>
      <c r="M44" s="6"/>
      <c r="N44" s="6"/>
      <c r="O44" s="6"/>
      <c r="P44" s="6"/>
      <c r="Q44" s="6"/>
      <c r="R44" s="9">
        <v>1022780</v>
      </c>
      <c r="S44" s="9">
        <v>1022780</v>
      </c>
      <c r="T44" s="9">
        <v>1022780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681800</v>
      </c>
      <c r="AA44" s="9">
        <v>681800</v>
      </c>
      <c r="AB44" s="9">
        <v>0</v>
      </c>
      <c r="AC44" s="9">
        <v>681800</v>
      </c>
      <c r="AD44" s="9">
        <v>681800</v>
      </c>
      <c r="AE44" s="9">
        <v>681800</v>
      </c>
      <c r="AF44" s="10">
        <v>0.66661452120690667</v>
      </c>
      <c r="AG44" s="9">
        <v>340980</v>
      </c>
      <c r="AH44" s="10">
        <v>0.66661452120690667</v>
      </c>
      <c r="AI44" s="9">
        <v>0</v>
      </c>
      <c r="AJ44" s="10"/>
      <c r="AK44" s="1"/>
    </row>
    <row r="45" spans="1:37" ht="38.25" outlineLevel="4" x14ac:dyDescent="0.25">
      <c r="A45" s="6" t="s">
        <v>87</v>
      </c>
      <c r="B45" s="7" t="s">
        <v>88</v>
      </c>
      <c r="C45" s="6" t="s">
        <v>87</v>
      </c>
      <c r="D45" s="6"/>
      <c r="E45" s="6"/>
      <c r="F45" s="8"/>
      <c r="G45" s="8"/>
      <c r="H45" s="8"/>
      <c r="I45" s="6"/>
      <c r="J45" s="6"/>
      <c r="K45" s="6"/>
      <c r="L45" s="6"/>
      <c r="M45" s="6"/>
      <c r="N45" s="6"/>
      <c r="O45" s="6"/>
      <c r="P45" s="6"/>
      <c r="Q45" s="6"/>
      <c r="R45" s="9">
        <v>747500</v>
      </c>
      <c r="S45" s="9">
        <v>747500</v>
      </c>
      <c r="T45" s="9">
        <v>747500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498300</v>
      </c>
      <c r="AA45" s="9">
        <v>498300</v>
      </c>
      <c r="AB45" s="9">
        <v>0</v>
      </c>
      <c r="AC45" s="9">
        <v>498300</v>
      </c>
      <c r="AD45" s="9">
        <v>498300</v>
      </c>
      <c r="AE45" s="9">
        <v>498300</v>
      </c>
      <c r="AF45" s="10">
        <v>0.66662207357859526</v>
      </c>
      <c r="AG45" s="9">
        <v>249200</v>
      </c>
      <c r="AH45" s="10">
        <v>0.66662207357859526</v>
      </c>
      <c r="AI45" s="9">
        <v>0</v>
      </c>
      <c r="AJ45" s="10"/>
      <c r="AK45" s="1"/>
    </row>
    <row r="46" spans="1:37" s="27" customFormat="1" ht="38.25" outlineLevel="2" x14ac:dyDescent="0.25">
      <c r="A46" s="21" t="s">
        <v>89</v>
      </c>
      <c r="B46" s="22" t="s">
        <v>90</v>
      </c>
      <c r="C46" s="21" t="s">
        <v>89</v>
      </c>
      <c r="D46" s="21"/>
      <c r="E46" s="21"/>
      <c r="F46" s="23"/>
      <c r="G46" s="23"/>
      <c r="H46" s="23"/>
      <c r="I46" s="21"/>
      <c r="J46" s="21"/>
      <c r="K46" s="21"/>
      <c r="L46" s="21"/>
      <c r="M46" s="21"/>
      <c r="N46" s="21"/>
      <c r="O46" s="21"/>
      <c r="P46" s="21"/>
      <c r="Q46" s="21"/>
      <c r="R46" s="24">
        <v>1559100</v>
      </c>
      <c r="S46" s="24">
        <v>1559100</v>
      </c>
      <c r="T46" s="24">
        <v>1559100</v>
      </c>
      <c r="U46" s="24">
        <v>0</v>
      </c>
      <c r="V46" s="24">
        <v>0</v>
      </c>
      <c r="W46" s="24">
        <v>0</v>
      </c>
      <c r="X46" s="24">
        <v>0</v>
      </c>
      <c r="Y46" s="24">
        <v>0</v>
      </c>
      <c r="Z46" s="24">
        <v>326060</v>
      </c>
      <c r="AA46" s="24">
        <v>326060</v>
      </c>
      <c r="AB46" s="24">
        <v>0</v>
      </c>
      <c r="AC46" s="24">
        <v>326060</v>
      </c>
      <c r="AD46" s="24">
        <v>326060</v>
      </c>
      <c r="AE46" s="24">
        <v>326060</v>
      </c>
      <c r="AF46" s="25">
        <v>0.20913347444038227</v>
      </c>
      <c r="AG46" s="24">
        <v>1233040</v>
      </c>
      <c r="AH46" s="25">
        <v>0.20913347444038227</v>
      </c>
      <c r="AI46" s="24">
        <v>0</v>
      </c>
      <c r="AJ46" s="25"/>
      <c r="AK46" s="26"/>
    </row>
    <row r="47" spans="1:37" ht="89.25" outlineLevel="4" x14ac:dyDescent="0.25">
      <c r="A47" s="6" t="s">
        <v>91</v>
      </c>
      <c r="B47" s="7" t="s">
        <v>92</v>
      </c>
      <c r="C47" s="6" t="s">
        <v>91</v>
      </c>
      <c r="D47" s="6"/>
      <c r="E47" s="6"/>
      <c r="F47" s="8"/>
      <c r="G47" s="8"/>
      <c r="H47" s="8"/>
      <c r="I47" s="6"/>
      <c r="J47" s="6"/>
      <c r="K47" s="6"/>
      <c r="L47" s="6"/>
      <c r="M47" s="6"/>
      <c r="N47" s="6"/>
      <c r="O47" s="6"/>
      <c r="P47" s="6"/>
      <c r="Q47" s="6"/>
      <c r="R47" s="9">
        <v>1145200</v>
      </c>
      <c r="S47" s="9">
        <v>1145200</v>
      </c>
      <c r="T47" s="9">
        <v>1145200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154760</v>
      </c>
      <c r="AA47" s="9">
        <v>154760</v>
      </c>
      <c r="AB47" s="9">
        <v>0</v>
      </c>
      <c r="AC47" s="9">
        <v>154760</v>
      </c>
      <c r="AD47" s="9">
        <v>154760</v>
      </c>
      <c r="AE47" s="9">
        <v>154760</v>
      </c>
      <c r="AF47" s="10">
        <v>0.13513796716730703</v>
      </c>
      <c r="AG47" s="9">
        <v>990440</v>
      </c>
      <c r="AH47" s="10">
        <v>0.13513796716730703</v>
      </c>
      <c r="AI47" s="9">
        <v>0</v>
      </c>
      <c r="AJ47" s="10"/>
      <c r="AK47" s="1"/>
    </row>
    <row r="48" spans="1:37" ht="25.5" outlineLevel="4" x14ac:dyDescent="0.25">
      <c r="A48" s="6" t="s">
        <v>93</v>
      </c>
      <c r="B48" s="7" t="s">
        <v>94</v>
      </c>
      <c r="C48" s="6" t="s">
        <v>93</v>
      </c>
      <c r="D48" s="6"/>
      <c r="E48" s="6"/>
      <c r="F48" s="8"/>
      <c r="G48" s="8"/>
      <c r="H48" s="8"/>
      <c r="I48" s="6"/>
      <c r="J48" s="6"/>
      <c r="K48" s="6"/>
      <c r="L48" s="6"/>
      <c r="M48" s="6"/>
      <c r="N48" s="6"/>
      <c r="O48" s="6"/>
      <c r="P48" s="6"/>
      <c r="Q48" s="6"/>
      <c r="R48" s="9">
        <v>413900</v>
      </c>
      <c r="S48" s="9">
        <v>413900</v>
      </c>
      <c r="T48" s="9">
        <v>413900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171300</v>
      </c>
      <c r="AA48" s="9">
        <v>171300</v>
      </c>
      <c r="AB48" s="9">
        <v>0</v>
      </c>
      <c r="AC48" s="9">
        <v>171300</v>
      </c>
      <c r="AD48" s="9">
        <v>171300</v>
      </c>
      <c r="AE48" s="9">
        <v>171300</v>
      </c>
      <c r="AF48" s="10">
        <v>0.4138680840782798</v>
      </c>
      <c r="AG48" s="9">
        <v>242600</v>
      </c>
      <c r="AH48" s="10">
        <v>0.4138680840782798</v>
      </c>
      <c r="AI48" s="9">
        <v>0</v>
      </c>
      <c r="AJ48" s="10"/>
      <c r="AK48" s="1"/>
    </row>
    <row r="49" spans="1:37" s="27" customFormat="1" ht="25.5" outlineLevel="2" x14ac:dyDescent="0.25">
      <c r="A49" s="21" t="s">
        <v>95</v>
      </c>
      <c r="B49" s="22" t="s">
        <v>96</v>
      </c>
      <c r="C49" s="21" t="s">
        <v>95</v>
      </c>
      <c r="D49" s="21"/>
      <c r="E49" s="21"/>
      <c r="F49" s="23"/>
      <c r="G49" s="23"/>
      <c r="H49" s="23"/>
      <c r="I49" s="21"/>
      <c r="J49" s="21"/>
      <c r="K49" s="21"/>
      <c r="L49" s="21"/>
      <c r="M49" s="21"/>
      <c r="N49" s="21"/>
      <c r="O49" s="21"/>
      <c r="P49" s="21"/>
      <c r="Q49" s="21"/>
      <c r="R49" s="24">
        <v>89970</v>
      </c>
      <c r="S49" s="24">
        <v>89970</v>
      </c>
      <c r="T49" s="24">
        <v>89970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59800</v>
      </c>
      <c r="AA49" s="24">
        <v>59800</v>
      </c>
      <c r="AB49" s="24">
        <v>0</v>
      </c>
      <c r="AC49" s="24">
        <v>59800</v>
      </c>
      <c r="AD49" s="24">
        <v>59800</v>
      </c>
      <c r="AE49" s="24">
        <v>59800</v>
      </c>
      <c r="AF49" s="25">
        <v>0.66466599977770369</v>
      </c>
      <c r="AG49" s="24">
        <v>30170</v>
      </c>
      <c r="AH49" s="25">
        <v>0.66466599977770369</v>
      </c>
      <c r="AI49" s="24">
        <v>0</v>
      </c>
      <c r="AJ49" s="25"/>
      <c r="AK49" s="26"/>
    </row>
    <row r="50" spans="1:37" ht="51" outlineLevel="4" x14ac:dyDescent="0.25">
      <c r="A50" s="6" t="s">
        <v>99</v>
      </c>
      <c r="B50" s="7" t="s">
        <v>100</v>
      </c>
      <c r="C50" s="6" t="s">
        <v>99</v>
      </c>
      <c r="D50" s="6"/>
      <c r="E50" s="6"/>
      <c r="F50" s="8"/>
      <c r="G50" s="8"/>
      <c r="H50" s="8"/>
      <c r="I50" s="6"/>
      <c r="J50" s="6"/>
      <c r="K50" s="6"/>
      <c r="L50" s="6"/>
      <c r="M50" s="6"/>
      <c r="N50" s="6"/>
      <c r="O50" s="6"/>
      <c r="P50" s="6"/>
      <c r="Q50" s="6"/>
      <c r="R50" s="9">
        <v>89970</v>
      </c>
      <c r="S50" s="9">
        <v>89970</v>
      </c>
      <c r="T50" s="9">
        <v>89970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59800</v>
      </c>
      <c r="AA50" s="9">
        <v>59800</v>
      </c>
      <c r="AB50" s="9">
        <v>0</v>
      </c>
      <c r="AC50" s="9">
        <v>59800</v>
      </c>
      <c r="AD50" s="9">
        <v>59800</v>
      </c>
      <c r="AE50" s="9">
        <v>59800</v>
      </c>
      <c r="AF50" s="10">
        <v>0.66466599977770369</v>
      </c>
      <c r="AG50" s="9">
        <v>30170</v>
      </c>
      <c r="AH50" s="10">
        <v>0.66466599977770369</v>
      </c>
      <c r="AI50" s="9">
        <v>0</v>
      </c>
      <c r="AJ50" s="10"/>
      <c r="AK50" s="1"/>
    </row>
    <row r="51" spans="1:37" s="27" customFormat="1" ht="25.5" outlineLevel="2" x14ac:dyDescent="0.25">
      <c r="A51" s="21" t="s">
        <v>101</v>
      </c>
      <c r="B51" s="22" t="s">
        <v>102</v>
      </c>
      <c r="C51" s="21" t="s">
        <v>101</v>
      </c>
      <c r="D51" s="21"/>
      <c r="E51" s="21"/>
      <c r="F51" s="23"/>
      <c r="G51" s="23"/>
      <c r="H51" s="23"/>
      <c r="I51" s="21"/>
      <c r="J51" s="21"/>
      <c r="K51" s="21"/>
      <c r="L51" s="21"/>
      <c r="M51" s="21"/>
      <c r="N51" s="21"/>
      <c r="O51" s="21"/>
      <c r="P51" s="21"/>
      <c r="Q51" s="21"/>
      <c r="R51" s="24">
        <v>485000</v>
      </c>
      <c r="S51" s="24">
        <v>485000</v>
      </c>
      <c r="T51" s="24">
        <v>485000</v>
      </c>
      <c r="U51" s="24">
        <v>0</v>
      </c>
      <c r="V51" s="24">
        <v>0</v>
      </c>
      <c r="W51" s="24">
        <v>0</v>
      </c>
      <c r="X51" s="24">
        <v>0</v>
      </c>
      <c r="Y51" s="24">
        <v>0</v>
      </c>
      <c r="Z51" s="24">
        <v>435000</v>
      </c>
      <c r="AA51" s="24">
        <v>435000</v>
      </c>
      <c r="AB51" s="24">
        <v>0</v>
      </c>
      <c r="AC51" s="24">
        <v>435000</v>
      </c>
      <c r="AD51" s="24">
        <v>435000</v>
      </c>
      <c r="AE51" s="24">
        <v>435000</v>
      </c>
      <c r="AF51" s="25">
        <v>0.89690721649484539</v>
      </c>
      <c r="AG51" s="24">
        <v>50000</v>
      </c>
      <c r="AH51" s="25">
        <v>0.89690721649484539</v>
      </c>
      <c r="AI51" s="24">
        <v>0</v>
      </c>
      <c r="AJ51" s="25"/>
      <c r="AK51" s="26"/>
    </row>
    <row r="52" spans="1:37" ht="38.25" outlineLevel="4" x14ac:dyDescent="0.25">
      <c r="A52" s="6" t="s">
        <v>103</v>
      </c>
      <c r="B52" s="7" t="s">
        <v>104</v>
      </c>
      <c r="C52" s="6" t="s">
        <v>103</v>
      </c>
      <c r="D52" s="6"/>
      <c r="E52" s="6"/>
      <c r="F52" s="8"/>
      <c r="G52" s="8"/>
      <c r="H52" s="8"/>
      <c r="I52" s="6"/>
      <c r="J52" s="6"/>
      <c r="K52" s="6"/>
      <c r="L52" s="6"/>
      <c r="M52" s="6"/>
      <c r="N52" s="6"/>
      <c r="O52" s="6"/>
      <c r="P52" s="6"/>
      <c r="Q52" s="6"/>
      <c r="R52" s="9">
        <v>485000</v>
      </c>
      <c r="S52" s="9">
        <v>485000</v>
      </c>
      <c r="T52" s="9">
        <v>485000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435000</v>
      </c>
      <c r="AA52" s="9">
        <v>435000</v>
      </c>
      <c r="AB52" s="9">
        <v>0</v>
      </c>
      <c r="AC52" s="9">
        <v>435000</v>
      </c>
      <c r="AD52" s="9">
        <v>435000</v>
      </c>
      <c r="AE52" s="9">
        <v>435000</v>
      </c>
      <c r="AF52" s="10">
        <v>0.89690721649484539</v>
      </c>
      <c r="AG52" s="9">
        <v>50000</v>
      </c>
      <c r="AH52" s="10">
        <v>0.89690721649484539</v>
      </c>
      <c r="AI52" s="9">
        <v>0</v>
      </c>
      <c r="AJ52" s="10"/>
      <c r="AK52" s="1"/>
    </row>
    <row r="53" spans="1:37" s="27" customFormat="1" outlineLevel="1" x14ac:dyDescent="0.25">
      <c r="A53" s="21" t="s">
        <v>105</v>
      </c>
      <c r="B53" s="22" t="s">
        <v>106</v>
      </c>
      <c r="C53" s="21" t="s">
        <v>105</v>
      </c>
      <c r="D53" s="21"/>
      <c r="E53" s="21"/>
      <c r="F53" s="23"/>
      <c r="G53" s="23"/>
      <c r="H53" s="23"/>
      <c r="I53" s="21"/>
      <c r="J53" s="21"/>
      <c r="K53" s="21"/>
      <c r="L53" s="21"/>
      <c r="M53" s="21"/>
      <c r="N53" s="21"/>
      <c r="O53" s="21"/>
      <c r="P53" s="21"/>
      <c r="Q53" s="21"/>
      <c r="R53" s="24">
        <v>117300</v>
      </c>
      <c r="S53" s="24">
        <v>117300</v>
      </c>
      <c r="T53" s="24">
        <v>117300</v>
      </c>
      <c r="U53" s="24">
        <v>0</v>
      </c>
      <c r="V53" s="24">
        <v>0</v>
      </c>
      <c r="W53" s="24">
        <v>0</v>
      </c>
      <c r="X53" s="24">
        <v>0</v>
      </c>
      <c r="Y53" s="24">
        <v>0</v>
      </c>
      <c r="Z53" s="24">
        <v>0</v>
      </c>
      <c r="AA53" s="24">
        <v>0</v>
      </c>
      <c r="AB53" s="24">
        <v>0</v>
      </c>
      <c r="AC53" s="24">
        <v>0</v>
      </c>
      <c r="AD53" s="24">
        <v>0</v>
      </c>
      <c r="AE53" s="24">
        <v>0</v>
      </c>
      <c r="AF53" s="25">
        <v>0</v>
      </c>
      <c r="AG53" s="24">
        <v>117300</v>
      </c>
      <c r="AH53" s="25">
        <v>0</v>
      </c>
      <c r="AI53" s="24">
        <v>0</v>
      </c>
      <c r="AJ53" s="25"/>
      <c r="AK53" s="26"/>
    </row>
    <row r="54" spans="1:37" ht="51" outlineLevel="4" x14ac:dyDescent="0.25">
      <c r="A54" s="6" t="s">
        <v>109</v>
      </c>
      <c r="B54" s="7" t="s">
        <v>110</v>
      </c>
      <c r="C54" s="6" t="s">
        <v>109</v>
      </c>
      <c r="D54" s="6"/>
      <c r="E54" s="6"/>
      <c r="F54" s="8"/>
      <c r="G54" s="8"/>
      <c r="H54" s="8"/>
      <c r="I54" s="6"/>
      <c r="J54" s="6"/>
      <c r="K54" s="6"/>
      <c r="L54" s="6"/>
      <c r="M54" s="6"/>
      <c r="N54" s="6"/>
      <c r="O54" s="6"/>
      <c r="P54" s="6"/>
      <c r="Q54" s="6"/>
      <c r="R54" s="9">
        <v>117300</v>
      </c>
      <c r="S54" s="9">
        <v>117300</v>
      </c>
      <c r="T54" s="9">
        <v>117300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9">
        <v>0</v>
      </c>
      <c r="AE54" s="9">
        <v>0</v>
      </c>
      <c r="AF54" s="10">
        <v>0</v>
      </c>
      <c r="AG54" s="9">
        <v>117300</v>
      </c>
      <c r="AH54" s="10">
        <v>0</v>
      </c>
      <c r="AI54" s="9">
        <v>0</v>
      </c>
      <c r="AJ54" s="10"/>
      <c r="AK54" s="1"/>
    </row>
    <row r="55" spans="1:37" x14ac:dyDescent="0.25">
      <c r="A55" s="42" t="s">
        <v>111</v>
      </c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28"/>
      <c r="M55" s="28"/>
      <c r="N55" s="28"/>
      <c r="O55" s="28"/>
      <c r="P55" s="28"/>
      <c r="Q55" s="28"/>
      <c r="R55" s="29">
        <v>5558550</v>
      </c>
      <c r="S55" s="29">
        <v>5558550</v>
      </c>
      <c r="T55" s="29">
        <v>5558550</v>
      </c>
      <c r="U55" s="29">
        <v>0</v>
      </c>
      <c r="V55" s="29">
        <v>0</v>
      </c>
      <c r="W55" s="29">
        <v>0</v>
      </c>
      <c r="X55" s="29">
        <v>0</v>
      </c>
      <c r="Y55" s="29">
        <v>5240.8900000000003</v>
      </c>
      <c r="Z55" s="29">
        <v>2916113.17</v>
      </c>
      <c r="AA55" s="29">
        <v>2910872.28</v>
      </c>
      <c r="AB55" s="29">
        <v>5240.8900000000003</v>
      </c>
      <c r="AC55" s="29">
        <v>2916113.17</v>
      </c>
      <c r="AD55" s="29">
        <v>2910872.28</v>
      </c>
      <c r="AE55" s="29">
        <v>2910872.28</v>
      </c>
      <c r="AF55" s="30">
        <v>0.52367474970990635</v>
      </c>
      <c r="AG55" s="11">
        <v>2647677.7200000002</v>
      </c>
      <c r="AH55" s="12">
        <v>0.52367474970990635</v>
      </c>
      <c r="AI55" s="11">
        <v>0</v>
      </c>
      <c r="AJ55" s="12"/>
      <c r="AK55" s="1"/>
    </row>
    <row r="56" spans="1:37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 t="s">
        <v>3</v>
      </c>
      <c r="AF56" s="1"/>
      <c r="AG56" s="1"/>
      <c r="AH56" s="1"/>
      <c r="AI56" s="1"/>
      <c r="AJ56" s="1"/>
      <c r="AK56" s="1"/>
    </row>
    <row r="57" spans="1:37" x14ac:dyDescent="0.25">
      <c r="A57" s="40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13"/>
      <c r="AD57" s="13"/>
      <c r="AE57" s="13"/>
      <c r="AF57" s="13"/>
      <c r="AG57" s="13"/>
      <c r="AH57" s="13"/>
      <c r="AI57" s="13"/>
      <c r="AJ57" s="13"/>
      <c r="AK57" s="1"/>
    </row>
  </sheetData>
  <mergeCells count="34">
    <mergeCell ref="A1:AJ1"/>
    <mergeCell ref="A2:AJ2"/>
    <mergeCell ref="A3:AJ3"/>
    <mergeCell ref="A4:AJ4"/>
    <mergeCell ref="A5:AH5"/>
    <mergeCell ref="A6:AH6"/>
    <mergeCell ref="A7:AJ7"/>
    <mergeCell ref="V8:V9"/>
    <mergeCell ref="W8:W9"/>
    <mergeCell ref="X8:X9"/>
    <mergeCell ref="AB8:AD8"/>
    <mergeCell ref="R8:R9"/>
    <mergeCell ref="S8:S9"/>
    <mergeCell ref="Y8:AA9"/>
    <mergeCell ref="AF8:AF9"/>
    <mergeCell ref="T8:T9"/>
    <mergeCell ref="U8:U9"/>
    <mergeCell ref="Q8:Q9"/>
    <mergeCell ref="AG8:AH8"/>
    <mergeCell ref="AI8:AJ8"/>
    <mergeCell ref="A57:AB57"/>
    <mergeCell ref="A55:K55"/>
    <mergeCell ref="I8:K8"/>
    <mergeCell ref="A8:A9"/>
    <mergeCell ref="B8:B9"/>
    <mergeCell ref="C8:C9"/>
    <mergeCell ref="D8:D9"/>
    <mergeCell ref="E8:E9"/>
    <mergeCell ref="F8:F9"/>
    <mergeCell ref="G8:G9"/>
    <mergeCell ref="H8:H9"/>
    <mergeCell ref="L8:N8"/>
    <mergeCell ref="O8:O9"/>
    <mergeCell ref="P8:P9"/>
  </mergeCells>
  <pageMargins left="0.39374999999999999" right="0.39374999999999999" top="0.59027779999999996" bottom="0.59027779999999996" header="0.39374999999999999" footer="0.39374999999999999"/>
  <pageSetup paperSize="9" scale="83" fitToHeight="0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8"/>
  <sheetViews>
    <sheetView showGridLines="0" showZeros="0" view="pageBreakPreview" zoomScaleNormal="100" zoomScaleSheetLayoutView="100" workbookViewId="0">
      <pane ySplit="9" topLeftCell="A10" activePane="bottomLeft" state="frozen"/>
      <selection pane="bottomLeft" activeCell="AP44" sqref="AP44"/>
    </sheetView>
  </sheetViews>
  <sheetFormatPr defaultRowHeight="15" outlineLevelRow="4" x14ac:dyDescent="0.25"/>
  <cols>
    <col min="1" max="1" width="9.140625" style="2" hidden="1"/>
    <col min="2" max="2" width="47.7109375" style="2" customWidth="1"/>
    <col min="3" max="3" width="21.7109375" style="2" customWidth="1"/>
    <col min="4" max="17" width="9.140625" style="2" hidden="1"/>
    <col min="18" max="18" width="15.7109375" style="2" customWidth="1"/>
    <col min="19" max="26" width="9.140625" style="2" hidden="1"/>
    <col min="27" max="27" width="15.7109375" style="2" customWidth="1"/>
    <col min="28" max="31" width="9.140625" style="2" hidden="1"/>
    <col min="32" max="32" width="12.140625" style="2" customWidth="1"/>
    <col min="33" max="36" width="9.140625" style="2" hidden="1"/>
    <col min="37" max="37" width="9.140625" style="2" customWidth="1"/>
    <col min="38" max="16384" width="9.140625" style="2"/>
  </cols>
  <sheetData>
    <row r="1" spans="1:37" x14ac:dyDescent="0.25">
      <c r="A1" s="40" t="s">
        <v>118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1"/>
    </row>
    <row r="2" spans="1:37" ht="9.75" customHeight="1" x14ac:dyDescent="0.25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1"/>
    </row>
    <row r="3" spans="1:37" hidden="1" x14ac:dyDescent="0.25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1"/>
    </row>
    <row r="4" spans="1:37" hidden="1" x14ac:dyDescent="0.25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1"/>
    </row>
    <row r="5" spans="1:37" ht="65.25" customHeight="1" x14ac:dyDescent="0.25">
      <c r="A5" s="72" t="s">
        <v>135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3"/>
      <c r="AJ5" s="3"/>
      <c r="AK5" s="1"/>
    </row>
    <row r="6" spans="1:37" ht="15.75" x14ac:dyDescent="0.25">
      <c r="A6" s="74" t="s">
        <v>1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4"/>
      <c r="AJ6" s="4"/>
      <c r="AK6" s="1"/>
    </row>
    <row r="7" spans="1:37" x14ac:dyDescent="0.25">
      <c r="A7" s="76" t="s">
        <v>2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1"/>
    </row>
    <row r="8" spans="1:37" ht="15" customHeight="1" x14ac:dyDescent="0.25">
      <c r="A8" s="46" t="s">
        <v>3</v>
      </c>
      <c r="B8" s="48" t="s">
        <v>4</v>
      </c>
      <c r="C8" s="50" t="s">
        <v>5</v>
      </c>
      <c r="D8" s="52" t="s">
        <v>3</v>
      </c>
      <c r="E8" s="54" t="s">
        <v>3</v>
      </c>
      <c r="F8" s="56" t="s">
        <v>3</v>
      </c>
      <c r="G8" s="58" t="s">
        <v>3</v>
      </c>
      <c r="H8" s="60" t="s">
        <v>3</v>
      </c>
      <c r="I8" s="44" t="s">
        <v>6</v>
      </c>
      <c r="J8" s="45"/>
      <c r="K8" s="45"/>
      <c r="L8" s="44" t="s">
        <v>7</v>
      </c>
      <c r="M8" s="45"/>
      <c r="N8" s="45"/>
      <c r="O8" s="38" t="s">
        <v>3</v>
      </c>
      <c r="P8" s="38" t="s">
        <v>3</v>
      </c>
      <c r="Q8" s="38" t="s">
        <v>3</v>
      </c>
      <c r="R8" s="38" t="s">
        <v>8</v>
      </c>
      <c r="S8" s="38" t="s">
        <v>3</v>
      </c>
      <c r="T8" s="38" t="s">
        <v>3</v>
      </c>
      <c r="U8" s="38" t="s">
        <v>3</v>
      </c>
      <c r="V8" s="38" t="s">
        <v>3</v>
      </c>
      <c r="W8" s="38" t="s">
        <v>3</v>
      </c>
      <c r="X8" s="38" t="s">
        <v>3</v>
      </c>
      <c r="Y8" s="64" t="s">
        <v>9</v>
      </c>
      <c r="Z8" s="65"/>
      <c r="AA8" s="66"/>
      <c r="AB8" s="44" t="s">
        <v>10</v>
      </c>
      <c r="AC8" s="45"/>
      <c r="AD8" s="45"/>
      <c r="AE8" s="14" t="s">
        <v>3</v>
      </c>
      <c r="AF8" s="80" t="s">
        <v>13</v>
      </c>
      <c r="AG8" s="82" t="s">
        <v>11</v>
      </c>
      <c r="AH8" s="63"/>
      <c r="AI8" s="62" t="s">
        <v>12</v>
      </c>
      <c r="AJ8" s="63"/>
      <c r="AK8" s="1"/>
    </row>
    <row r="9" spans="1:37" x14ac:dyDescent="0.25">
      <c r="A9" s="47"/>
      <c r="B9" s="49"/>
      <c r="C9" s="51"/>
      <c r="D9" s="53"/>
      <c r="E9" s="55"/>
      <c r="F9" s="57"/>
      <c r="G9" s="59"/>
      <c r="H9" s="61"/>
      <c r="I9" s="15" t="s">
        <v>3</v>
      </c>
      <c r="J9" s="15" t="s">
        <v>3</v>
      </c>
      <c r="K9" s="15" t="s">
        <v>3</v>
      </c>
      <c r="L9" s="15" t="s">
        <v>3</v>
      </c>
      <c r="M9" s="15" t="s">
        <v>3</v>
      </c>
      <c r="N9" s="15" t="s">
        <v>3</v>
      </c>
      <c r="O9" s="39"/>
      <c r="P9" s="39"/>
      <c r="Q9" s="39"/>
      <c r="R9" s="39"/>
      <c r="S9" s="39"/>
      <c r="T9" s="39"/>
      <c r="U9" s="39"/>
      <c r="V9" s="39"/>
      <c r="W9" s="39"/>
      <c r="X9" s="39"/>
      <c r="Y9" s="67"/>
      <c r="Z9" s="68"/>
      <c r="AA9" s="69"/>
      <c r="AB9" s="15" t="s">
        <v>3</v>
      </c>
      <c r="AC9" s="15" t="s">
        <v>3</v>
      </c>
      <c r="AD9" s="15" t="s">
        <v>3</v>
      </c>
      <c r="AE9" s="32"/>
      <c r="AF9" s="81"/>
      <c r="AG9" s="34" t="s">
        <v>3</v>
      </c>
      <c r="AH9" s="5" t="s">
        <v>3</v>
      </c>
      <c r="AI9" s="5" t="s">
        <v>3</v>
      </c>
      <c r="AJ9" s="5" t="s">
        <v>3</v>
      </c>
      <c r="AK9" s="1"/>
    </row>
    <row r="10" spans="1:37" x14ac:dyDescent="0.25">
      <c r="A10" s="6" t="s">
        <v>17</v>
      </c>
      <c r="B10" s="16" t="s">
        <v>18</v>
      </c>
      <c r="C10" s="17" t="s">
        <v>17</v>
      </c>
      <c r="D10" s="17"/>
      <c r="E10" s="17"/>
      <c r="F10" s="18"/>
      <c r="G10" s="18"/>
      <c r="H10" s="18"/>
      <c r="I10" s="17"/>
      <c r="J10" s="17"/>
      <c r="K10" s="17"/>
      <c r="L10" s="17"/>
      <c r="M10" s="17"/>
      <c r="N10" s="17"/>
      <c r="O10" s="17"/>
      <c r="P10" s="17"/>
      <c r="Q10" s="17"/>
      <c r="R10" s="19">
        <v>1256330</v>
      </c>
      <c r="S10" s="19">
        <v>1256330</v>
      </c>
      <c r="T10" s="19">
        <v>1256330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574002.30000000005</v>
      </c>
      <c r="AA10" s="19">
        <v>574002.30000000005</v>
      </c>
      <c r="AB10" s="19">
        <v>0</v>
      </c>
      <c r="AC10" s="19">
        <v>574002.30000000005</v>
      </c>
      <c r="AD10" s="19">
        <v>574002.30000000005</v>
      </c>
      <c r="AE10" s="33">
        <v>574002.30000000005</v>
      </c>
      <c r="AF10" s="37"/>
      <c r="AG10" s="35">
        <v>682327.7</v>
      </c>
      <c r="AH10" s="10">
        <v>0.45688815836603441</v>
      </c>
      <c r="AI10" s="9">
        <v>0</v>
      </c>
      <c r="AJ10" s="10"/>
      <c r="AK10" s="1"/>
    </row>
    <row r="11" spans="1:37" outlineLevel="1" x14ac:dyDescent="0.25">
      <c r="A11" s="6" t="s">
        <v>19</v>
      </c>
      <c r="B11" s="16" t="s">
        <v>20</v>
      </c>
      <c r="C11" s="17" t="s">
        <v>19</v>
      </c>
      <c r="D11" s="17"/>
      <c r="E11" s="17"/>
      <c r="F11" s="18"/>
      <c r="G11" s="18"/>
      <c r="H11" s="18"/>
      <c r="I11" s="17"/>
      <c r="J11" s="17"/>
      <c r="K11" s="17"/>
      <c r="L11" s="17"/>
      <c r="M11" s="17"/>
      <c r="N11" s="17"/>
      <c r="O11" s="17"/>
      <c r="P11" s="17"/>
      <c r="Q11" s="17"/>
      <c r="R11" s="19">
        <v>89430</v>
      </c>
      <c r="S11" s="19">
        <v>89430</v>
      </c>
      <c r="T11" s="19">
        <v>89430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47740.03</v>
      </c>
      <c r="AA11" s="19">
        <v>47740.03</v>
      </c>
      <c r="AB11" s="19">
        <v>0</v>
      </c>
      <c r="AC11" s="19">
        <v>47740.03</v>
      </c>
      <c r="AD11" s="19">
        <v>47740.03</v>
      </c>
      <c r="AE11" s="19">
        <v>47740.03</v>
      </c>
      <c r="AF11" s="36">
        <v>0.53382567371128253</v>
      </c>
      <c r="AG11" s="9">
        <v>41689.97</v>
      </c>
      <c r="AH11" s="10">
        <v>0.53382567371128253</v>
      </c>
      <c r="AI11" s="9">
        <v>0</v>
      </c>
      <c r="AJ11" s="10"/>
      <c r="AK11" s="1"/>
    </row>
    <row r="12" spans="1:37" outlineLevel="3" x14ac:dyDescent="0.25">
      <c r="A12" s="6" t="s">
        <v>21</v>
      </c>
      <c r="B12" s="16" t="s">
        <v>22</v>
      </c>
      <c r="C12" s="17" t="s">
        <v>21</v>
      </c>
      <c r="D12" s="17"/>
      <c r="E12" s="17"/>
      <c r="F12" s="18"/>
      <c r="G12" s="18"/>
      <c r="H12" s="18"/>
      <c r="I12" s="17"/>
      <c r="J12" s="17"/>
      <c r="K12" s="17"/>
      <c r="L12" s="17"/>
      <c r="M12" s="17"/>
      <c r="N12" s="17"/>
      <c r="O12" s="17"/>
      <c r="P12" s="17"/>
      <c r="Q12" s="17"/>
      <c r="R12" s="19">
        <v>89430</v>
      </c>
      <c r="S12" s="19">
        <v>89430</v>
      </c>
      <c r="T12" s="19">
        <v>89430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47740.03</v>
      </c>
      <c r="AA12" s="19">
        <v>47740.03</v>
      </c>
      <c r="AB12" s="19">
        <v>0</v>
      </c>
      <c r="AC12" s="19">
        <v>47740.03</v>
      </c>
      <c r="AD12" s="19">
        <v>47740.03</v>
      </c>
      <c r="AE12" s="19">
        <v>47740.03</v>
      </c>
      <c r="AF12" s="20">
        <v>0.53382567371128253</v>
      </c>
      <c r="AG12" s="9">
        <v>41689.97</v>
      </c>
      <c r="AH12" s="10">
        <v>0.53382567371128253</v>
      </c>
      <c r="AI12" s="9">
        <v>0</v>
      </c>
      <c r="AJ12" s="10"/>
      <c r="AK12" s="1"/>
    </row>
    <row r="13" spans="1:37" ht="89.25" outlineLevel="4" x14ac:dyDescent="0.25">
      <c r="A13" s="6" t="s">
        <v>23</v>
      </c>
      <c r="B13" s="7" t="s">
        <v>24</v>
      </c>
      <c r="C13" s="6" t="s">
        <v>23</v>
      </c>
      <c r="D13" s="6"/>
      <c r="E13" s="6"/>
      <c r="F13" s="8"/>
      <c r="G13" s="8"/>
      <c r="H13" s="8"/>
      <c r="I13" s="6"/>
      <c r="J13" s="6"/>
      <c r="K13" s="6"/>
      <c r="L13" s="6"/>
      <c r="M13" s="6"/>
      <c r="N13" s="6"/>
      <c r="O13" s="6"/>
      <c r="P13" s="6"/>
      <c r="Q13" s="6"/>
      <c r="R13" s="9">
        <v>86500</v>
      </c>
      <c r="S13" s="9">
        <v>86500</v>
      </c>
      <c r="T13" s="9">
        <v>86500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47534.07</v>
      </c>
      <c r="AA13" s="9">
        <v>47534.07</v>
      </c>
      <c r="AB13" s="9">
        <v>0</v>
      </c>
      <c r="AC13" s="9">
        <v>47534.07</v>
      </c>
      <c r="AD13" s="9">
        <v>47534.07</v>
      </c>
      <c r="AE13" s="9">
        <v>47534.07</v>
      </c>
      <c r="AF13" s="10">
        <v>0.54952682080924853</v>
      </c>
      <c r="AG13" s="9">
        <v>38965.93</v>
      </c>
      <c r="AH13" s="10">
        <v>0.54952682080924853</v>
      </c>
      <c r="AI13" s="9">
        <v>0</v>
      </c>
      <c r="AJ13" s="10"/>
      <c r="AK13" s="1"/>
    </row>
    <row r="14" spans="1:37" ht="127.5" outlineLevel="4" x14ac:dyDescent="0.25">
      <c r="A14" s="6" t="s">
        <v>25</v>
      </c>
      <c r="B14" s="7" t="s">
        <v>26</v>
      </c>
      <c r="C14" s="6" t="s">
        <v>25</v>
      </c>
      <c r="D14" s="6"/>
      <c r="E14" s="6"/>
      <c r="F14" s="8"/>
      <c r="G14" s="8"/>
      <c r="H14" s="8"/>
      <c r="I14" s="6"/>
      <c r="J14" s="6"/>
      <c r="K14" s="6"/>
      <c r="L14" s="6"/>
      <c r="M14" s="6"/>
      <c r="N14" s="6"/>
      <c r="O14" s="6"/>
      <c r="P14" s="6"/>
      <c r="Q14" s="6"/>
      <c r="R14" s="9">
        <v>1600</v>
      </c>
      <c r="S14" s="9">
        <v>1600</v>
      </c>
      <c r="T14" s="9">
        <v>1600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10">
        <v>0</v>
      </c>
      <c r="AG14" s="9">
        <v>1600</v>
      </c>
      <c r="AH14" s="10">
        <v>0</v>
      </c>
      <c r="AI14" s="9">
        <v>0</v>
      </c>
      <c r="AJ14" s="10"/>
      <c r="AK14" s="1"/>
    </row>
    <row r="15" spans="1:37" ht="51" outlineLevel="4" x14ac:dyDescent="0.25">
      <c r="A15" s="6" t="s">
        <v>27</v>
      </c>
      <c r="B15" s="7" t="s">
        <v>28</v>
      </c>
      <c r="C15" s="6" t="s">
        <v>27</v>
      </c>
      <c r="D15" s="6"/>
      <c r="E15" s="6"/>
      <c r="F15" s="8"/>
      <c r="G15" s="8"/>
      <c r="H15" s="8"/>
      <c r="I15" s="6"/>
      <c r="J15" s="6"/>
      <c r="K15" s="6"/>
      <c r="L15" s="6"/>
      <c r="M15" s="6"/>
      <c r="N15" s="6"/>
      <c r="O15" s="6"/>
      <c r="P15" s="6"/>
      <c r="Q15" s="6"/>
      <c r="R15" s="9">
        <v>1330</v>
      </c>
      <c r="S15" s="9">
        <v>1330</v>
      </c>
      <c r="T15" s="9">
        <v>1330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205.96</v>
      </c>
      <c r="AA15" s="9">
        <v>205.96</v>
      </c>
      <c r="AB15" s="9">
        <v>0</v>
      </c>
      <c r="AC15" s="9">
        <v>205.96</v>
      </c>
      <c r="AD15" s="9">
        <v>205.96</v>
      </c>
      <c r="AE15" s="9">
        <v>205.96</v>
      </c>
      <c r="AF15" s="10">
        <v>0.15485714285714286</v>
      </c>
      <c r="AG15" s="9">
        <v>1124.04</v>
      </c>
      <c r="AH15" s="10">
        <v>0.15485714285714286</v>
      </c>
      <c r="AI15" s="9">
        <v>0</v>
      </c>
      <c r="AJ15" s="10"/>
      <c r="AK15" s="1"/>
    </row>
    <row r="16" spans="1:37" ht="38.25" outlineLevel="1" x14ac:dyDescent="0.25">
      <c r="A16" s="6" t="s">
        <v>29</v>
      </c>
      <c r="B16" s="16" t="s">
        <v>30</v>
      </c>
      <c r="C16" s="17" t="s">
        <v>29</v>
      </c>
      <c r="D16" s="17"/>
      <c r="E16" s="17"/>
      <c r="F16" s="18"/>
      <c r="G16" s="18"/>
      <c r="H16" s="18"/>
      <c r="I16" s="17"/>
      <c r="J16" s="17"/>
      <c r="K16" s="17"/>
      <c r="L16" s="17"/>
      <c r="M16" s="17"/>
      <c r="N16" s="17"/>
      <c r="O16" s="17"/>
      <c r="P16" s="17"/>
      <c r="Q16" s="17"/>
      <c r="R16" s="19">
        <v>306800</v>
      </c>
      <c r="S16" s="19">
        <v>306800</v>
      </c>
      <c r="T16" s="19">
        <v>306800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221632.85</v>
      </c>
      <c r="AA16" s="19">
        <v>221632.85</v>
      </c>
      <c r="AB16" s="19">
        <v>0</v>
      </c>
      <c r="AC16" s="19">
        <v>221632.85</v>
      </c>
      <c r="AD16" s="19">
        <v>221632.85</v>
      </c>
      <c r="AE16" s="19">
        <v>221632.85</v>
      </c>
      <c r="AF16" s="20">
        <v>0.72240172750977838</v>
      </c>
      <c r="AG16" s="9">
        <v>85167.15</v>
      </c>
      <c r="AH16" s="10">
        <v>0.72240172750977838</v>
      </c>
      <c r="AI16" s="9">
        <v>0</v>
      </c>
      <c r="AJ16" s="10"/>
      <c r="AK16" s="1"/>
    </row>
    <row r="17" spans="1:37" ht="114.75" outlineLevel="4" x14ac:dyDescent="0.25">
      <c r="A17" s="6" t="s">
        <v>31</v>
      </c>
      <c r="B17" s="7" t="s">
        <v>32</v>
      </c>
      <c r="C17" s="6" t="s">
        <v>31</v>
      </c>
      <c r="D17" s="6"/>
      <c r="E17" s="6"/>
      <c r="F17" s="8"/>
      <c r="G17" s="8"/>
      <c r="H17" s="8"/>
      <c r="I17" s="6"/>
      <c r="J17" s="6"/>
      <c r="K17" s="6"/>
      <c r="L17" s="6"/>
      <c r="M17" s="6"/>
      <c r="N17" s="6"/>
      <c r="O17" s="6"/>
      <c r="P17" s="6"/>
      <c r="Q17" s="6"/>
      <c r="R17" s="9">
        <v>119600</v>
      </c>
      <c r="S17" s="9">
        <v>119600</v>
      </c>
      <c r="T17" s="9">
        <v>119600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99891.38</v>
      </c>
      <c r="AA17" s="9">
        <v>99891.38</v>
      </c>
      <c r="AB17" s="9">
        <v>0</v>
      </c>
      <c r="AC17" s="9">
        <v>99891.38</v>
      </c>
      <c r="AD17" s="9">
        <v>99891.38</v>
      </c>
      <c r="AE17" s="9">
        <v>99891.38</v>
      </c>
      <c r="AF17" s="10">
        <v>0.8352122073578595</v>
      </c>
      <c r="AG17" s="9">
        <v>19708.62</v>
      </c>
      <c r="AH17" s="10">
        <v>0.8352122073578595</v>
      </c>
      <c r="AI17" s="9">
        <v>0</v>
      </c>
      <c r="AJ17" s="10"/>
      <c r="AK17" s="1"/>
    </row>
    <row r="18" spans="1:37" ht="140.25" outlineLevel="4" x14ac:dyDescent="0.25">
      <c r="A18" s="6" t="s">
        <v>33</v>
      </c>
      <c r="B18" s="7" t="s">
        <v>34</v>
      </c>
      <c r="C18" s="6" t="s">
        <v>33</v>
      </c>
      <c r="D18" s="6"/>
      <c r="E18" s="6"/>
      <c r="F18" s="8"/>
      <c r="G18" s="8"/>
      <c r="H18" s="8"/>
      <c r="I18" s="6"/>
      <c r="J18" s="6"/>
      <c r="K18" s="6"/>
      <c r="L18" s="6"/>
      <c r="M18" s="6"/>
      <c r="N18" s="6"/>
      <c r="O18" s="6"/>
      <c r="P18" s="6"/>
      <c r="Q18" s="6"/>
      <c r="R18" s="9">
        <v>3900</v>
      </c>
      <c r="S18" s="9">
        <v>3900</v>
      </c>
      <c r="T18" s="9">
        <v>3900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766.44</v>
      </c>
      <c r="AA18" s="9">
        <v>766.44</v>
      </c>
      <c r="AB18" s="9">
        <v>0</v>
      </c>
      <c r="AC18" s="9">
        <v>766.44</v>
      </c>
      <c r="AD18" s="9">
        <v>766.44</v>
      </c>
      <c r="AE18" s="9">
        <v>766.44</v>
      </c>
      <c r="AF18" s="10">
        <v>0.19652307692307691</v>
      </c>
      <c r="AG18" s="9">
        <v>3133.56</v>
      </c>
      <c r="AH18" s="10">
        <v>0.19652307692307691</v>
      </c>
      <c r="AI18" s="9">
        <v>0</v>
      </c>
      <c r="AJ18" s="10"/>
      <c r="AK18" s="1"/>
    </row>
    <row r="19" spans="1:37" ht="127.5" outlineLevel="4" x14ac:dyDescent="0.25">
      <c r="A19" s="6" t="s">
        <v>35</v>
      </c>
      <c r="B19" s="7" t="s">
        <v>36</v>
      </c>
      <c r="C19" s="6" t="s">
        <v>35</v>
      </c>
      <c r="D19" s="6"/>
      <c r="E19" s="6"/>
      <c r="F19" s="8"/>
      <c r="G19" s="8"/>
      <c r="H19" s="8"/>
      <c r="I19" s="6"/>
      <c r="J19" s="6"/>
      <c r="K19" s="6"/>
      <c r="L19" s="6"/>
      <c r="M19" s="6"/>
      <c r="N19" s="6"/>
      <c r="O19" s="6"/>
      <c r="P19" s="6"/>
      <c r="Q19" s="6"/>
      <c r="R19" s="9">
        <v>183300</v>
      </c>
      <c r="S19" s="9">
        <v>183300</v>
      </c>
      <c r="T19" s="9">
        <v>183300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138337.23000000001</v>
      </c>
      <c r="AA19" s="9">
        <v>138337.23000000001</v>
      </c>
      <c r="AB19" s="9">
        <v>0</v>
      </c>
      <c r="AC19" s="9">
        <v>138337.23000000001</v>
      </c>
      <c r="AD19" s="9">
        <v>138337.23000000001</v>
      </c>
      <c r="AE19" s="9">
        <v>138337.23000000001</v>
      </c>
      <c r="AF19" s="10">
        <v>0.75470392798690666</v>
      </c>
      <c r="AG19" s="9">
        <v>44962.77</v>
      </c>
      <c r="AH19" s="10">
        <v>0.75470392798690666</v>
      </c>
      <c r="AI19" s="9">
        <v>0</v>
      </c>
      <c r="AJ19" s="10"/>
      <c r="AK19" s="1"/>
    </row>
    <row r="20" spans="1:37" ht="114.75" outlineLevel="4" x14ac:dyDescent="0.25">
      <c r="A20" s="6" t="s">
        <v>37</v>
      </c>
      <c r="B20" s="7" t="s">
        <v>38</v>
      </c>
      <c r="C20" s="6" t="s">
        <v>37</v>
      </c>
      <c r="D20" s="6"/>
      <c r="E20" s="6"/>
      <c r="F20" s="8"/>
      <c r="G20" s="8"/>
      <c r="H20" s="8"/>
      <c r="I20" s="6"/>
      <c r="J20" s="6"/>
      <c r="K20" s="6"/>
      <c r="L20" s="6"/>
      <c r="M20" s="6"/>
      <c r="N20" s="6"/>
      <c r="O20" s="6"/>
      <c r="P20" s="6"/>
      <c r="Q20" s="6"/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-17362.2</v>
      </c>
      <c r="AA20" s="9">
        <v>-17362.2</v>
      </c>
      <c r="AB20" s="9">
        <v>0</v>
      </c>
      <c r="AC20" s="9">
        <v>-17362.2</v>
      </c>
      <c r="AD20" s="9">
        <v>-17362.2</v>
      </c>
      <c r="AE20" s="9">
        <v>-17362.2</v>
      </c>
      <c r="AF20" s="10"/>
      <c r="AG20" s="9">
        <v>17362.2</v>
      </c>
      <c r="AH20" s="10"/>
      <c r="AI20" s="9">
        <v>0</v>
      </c>
      <c r="AJ20" s="10"/>
      <c r="AK20" s="1"/>
    </row>
    <row r="21" spans="1:37" s="27" customFormat="1" outlineLevel="1" x14ac:dyDescent="0.25">
      <c r="A21" s="21" t="s">
        <v>39</v>
      </c>
      <c r="B21" s="22" t="s">
        <v>40</v>
      </c>
      <c r="C21" s="21" t="s">
        <v>39</v>
      </c>
      <c r="D21" s="21"/>
      <c r="E21" s="21"/>
      <c r="F21" s="23"/>
      <c r="G21" s="23"/>
      <c r="H21" s="23"/>
      <c r="I21" s="21"/>
      <c r="J21" s="21"/>
      <c r="K21" s="21"/>
      <c r="L21" s="21"/>
      <c r="M21" s="21"/>
      <c r="N21" s="21"/>
      <c r="O21" s="21"/>
      <c r="P21" s="21"/>
      <c r="Q21" s="21"/>
      <c r="R21" s="24">
        <v>235100</v>
      </c>
      <c r="S21" s="24">
        <v>235100</v>
      </c>
      <c r="T21" s="24">
        <v>235100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139099.5</v>
      </c>
      <c r="AA21" s="24">
        <v>139099.5</v>
      </c>
      <c r="AB21" s="24">
        <v>0</v>
      </c>
      <c r="AC21" s="24">
        <v>139099.5</v>
      </c>
      <c r="AD21" s="24">
        <v>139099.5</v>
      </c>
      <c r="AE21" s="24">
        <v>139099.5</v>
      </c>
      <c r="AF21" s="25">
        <v>0.59166099532113992</v>
      </c>
      <c r="AG21" s="24">
        <v>96000.5</v>
      </c>
      <c r="AH21" s="25">
        <v>0.59166099532113992</v>
      </c>
      <c r="AI21" s="24">
        <v>0</v>
      </c>
      <c r="AJ21" s="25"/>
      <c r="AK21" s="26"/>
    </row>
    <row r="22" spans="1:37" outlineLevel="4" x14ac:dyDescent="0.25">
      <c r="A22" s="6" t="s">
        <v>41</v>
      </c>
      <c r="B22" s="7" t="s">
        <v>42</v>
      </c>
      <c r="C22" s="6" t="s">
        <v>41</v>
      </c>
      <c r="D22" s="6"/>
      <c r="E22" s="6"/>
      <c r="F22" s="8"/>
      <c r="G22" s="8"/>
      <c r="H22" s="8"/>
      <c r="I22" s="6"/>
      <c r="J22" s="6"/>
      <c r="K22" s="6"/>
      <c r="L22" s="6"/>
      <c r="M22" s="6"/>
      <c r="N22" s="6"/>
      <c r="O22" s="6"/>
      <c r="P22" s="6"/>
      <c r="Q22" s="6"/>
      <c r="R22" s="9">
        <v>235100</v>
      </c>
      <c r="S22" s="9">
        <v>235100</v>
      </c>
      <c r="T22" s="9">
        <v>235100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139099.5</v>
      </c>
      <c r="AA22" s="9">
        <v>139099.5</v>
      </c>
      <c r="AB22" s="9">
        <v>0</v>
      </c>
      <c r="AC22" s="9">
        <v>139099.5</v>
      </c>
      <c r="AD22" s="9">
        <v>139099.5</v>
      </c>
      <c r="AE22" s="9">
        <v>139099.5</v>
      </c>
      <c r="AF22" s="10">
        <v>0.59166099532113992</v>
      </c>
      <c r="AG22" s="9">
        <v>96000.5</v>
      </c>
      <c r="AH22" s="10">
        <v>0.59166099532113992</v>
      </c>
      <c r="AI22" s="9">
        <v>0</v>
      </c>
      <c r="AJ22" s="10"/>
      <c r="AK22" s="1"/>
    </row>
    <row r="23" spans="1:37" s="27" customFormat="1" outlineLevel="1" x14ac:dyDescent="0.25">
      <c r="A23" s="21" t="s">
        <v>43</v>
      </c>
      <c r="B23" s="22" t="s">
        <v>44</v>
      </c>
      <c r="C23" s="21" t="s">
        <v>43</v>
      </c>
      <c r="D23" s="21"/>
      <c r="E23" s="21"/>
      <c r="F23" s="23"/>
      <c r="G23" s="23"/>
      <c r="H23" s="23"/>
      <c r="I23" s="21"/>
      <c r="J23" s="21"/>
      <c r="K23" s="21"/>
      <c r="L23" s="21"/>
      <c r="M23" s="21"/>
      <c r="N23" s="21"/>
      <c r="O23" s="21"/>
      <c r="P23" s="21"/>
      <c r="Q23" s="21"/>
      <c r="R23" s="24">
        <v>322700</v>
      </c>
      <c r="S23" s="24">
        <v>322700</v>
      </c>
      <c r="T23" s="24">
        <v>322700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114730.96</v>
      </c>
      <c r="AA23" s="24">
        <v>114730.96</v>
      </c>
      <c r="AB23" s="24">
        <v>0</v>
      </c>
      <c r="AC23" s="24">
        <v>114730.96</v>
      </c>
      <c r="AD23" s="24">
        <v>114730.96</v>
      </c>
      <c r="AE23" s="24">
        <v>114730.96</v>
      </c>
      <c r="AF23" s="25">
        <v>0.35553442826154324</v>
      </c>
      <c r="AG23" s="24">
        <v>207969.04</v>
      </c>
      <c r="AH23" s="25">
        <v>0.35553442826154324</v>
      </c>
      <c r="AI23" s="24">
        <v>0</v>
      </c>
      <c r="AJ23" s="25"/>
      <c r="AK23" s="26"/>
    </row>
    <row r="24" spans="1:37" ht="51" outlineLevel="4" x14ac:dyDescent="0.25">
      <c r="A24" s="6" t="s">
        <v>45</v>
      </c>
      <c r="B24" s="7" t="s">
        <v>46</v>
      </c>
      <c r="C24" s="6" t="s">
        <v>45</v>
      </c>
      <c r="D24" s="6"/>
      <c r="E24" s="6"/>
      <c r="F24" s="8"/>
      <c r="G24" s="8"/>
      <c r="H24" s="8"/>
      <c r="I24" s="6"/>
      <c r="J24" s="6"/>
      <c r="K24" s="6"/>
      <c r="L24" s="6"/>
      <c r="M24" s="6"/>
      <c r="N24" s="6"/>
      <c r="O24" s="6"/>
      <c r="P24" s="6"/>
      <c r="Q24" s="6"/>
      <c r="R24" s="9">
        <v>40500</v>
      </c>
      <c r="S24" s="9">
        <v>40500</v>
      </c>
      <c r="T24" s="9">
        <v>40500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13354.39</v>
      </c>
      <c r="AA24" s="9">
        <v>13354.39</v>
      </c>
      <c r="AB24" s="9">
        <v>0</v>
      </c>
      <c r="AC24" s="9">
        <v>13354.39</v>
      </c>
      <c r="AD24" s="9">
        <v>13354.39</v>
      </c>
      <c r="AE24" s="9">
        <v>13354.39</v>
      </c>
      <c r="AF24" s="10">
        <v>0.32973802469135804</v>
      </c>
      <c r="AG24" s="9">
        <v>27145.61</v>
      </c>
      <c r="AH24" s="10">
        <v>0.32973802469135804</v>
      </c>
      <c r="AI24" s="9">
        <v>0</v>
      </c>
      <c r="AJ24" s="10"/>
      <c r="AK24" s="1"/>
    </row>
    <row r="25" spans="1:37" s="27" customFormat="1" outlineLevel="3" x14ac:dyDescent="0.25">
      <c r="A25" s="21" t="s">
        <v>47</v>
      </c>
      <c r="B25" s="22" t="s">
        <v>48</v>
      </c>
      <c r="C25" s="21" t="s">
        <v>47</v>
      </c>
      <c r="D25" s="21"/>
      <c r="E25" s="21"/>
      <c r="F25" s="23"/>
      <c r="G25" s="23"/>
      <c r="H25" s="23"/>
      <c r="I25" s="21"/>
      <c r="J25" s="21"/>
      <c r="K25" s="21"/>
      <c r="L25" s="21"/>
      <c r="M25" s="21"/>
      <c r="N25" s="21"/>
      <c r="O25" s="21"/>
      <c r="P25" s="21"/>
      <c r="Q25" s="21"/>
      <c r="R25" s="24">
        <v>282200</v>
      </c>
      <c r="S25" s="24">
        <v>282200</v>
      </c>
      <c r="T25" s="24">
        <v>282200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101376.57</v>
      </c>
      <c r="AA25" s="24">
        <v>101376.57</v>
      </c>
      <c r="AB25" s="24">
        <v>0</v>
      </c>
      <c r="AC25" s="24">
        <v>101376.57</v>
      </c>
      <c r="AD25" s="24">
        <v>101376.57</v>
      </c>
      <c r="AE25" s="24">
        <v>101376.57</v>
      </c>
      <c r="AF25" s="25">
        <v>0.35923660524450746</v>
      </c>
      <c r="AG25" s="24">
        <v>180823.43</v>
      </c>
      <c r="AH25" s="25">
        <v>0.35923660524450746</v>
      </c>
      <c r="AI25" s="24">
        <v>0</v>
      </c>
      <c r="AJ25" s="25"/>
      <c r="AK25" s="26"/>
    </row>
    <row r="26" spans="1:37" ht="38.25" outlineLevel="4" x14ac:dyDescent="0.25">
      <c r="A26" s="6" t="s">
        <v>49</v>
      </c>
      <c r="B26" s="7" t="s">
        <v>50</v>
      </c>
      <c r="C26" s="6" t="s">
        <v>49</v>
      </c>
      <c r="D26" s="6"/>
      <c r="E26" s="6"/>
      <c r="F26" s="8"/>
      <c r="G26" s="8"/>
      <c r="H26" s="8"/>
      <c r="I26" s="6"/>
      <c r="J26" s="6"/>
      <c r="K26" s="6"/>
      <c r="L26" s="6"/>
      <c r="M26" s="6"/>
      <c r="N26" s="6"/>
      <c r="O26" s="6"/>
      <c r="P26" s="6"/>
      <c r="Q26" s="6"/>
      <c r="R26" s="9">
        <v>27100</v>
      </c>
      <c r="S26" s="9">
        <v>27100</v>
      </c>
      <c r="T26" s="9">
        <v>27100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5351.68</v>
      </c>
      <c r="AA26" s="9">
        <v>5351.68</v>
      </c>
      <c r="AB26" s="9">
        <v>0</v>
      </c>
      <c r="AC26" s="9">
        <v>5351.68</v>
      </c>
      <c r="AD26" s="9">
        <v>5351.68</v>
      </c>
      <c r="AE26" s="9">
        <v>5351.68</v>
      </c>
      <c r="AF26" s="10">
        <v>0.19747896678966789</v>
      </c>
      <c r="AG26" s="9">
        <v>21748.32</v>
      </c>
      <c r="AH26" s="10">
        <v>0.19747896678966789</v>
      </c>
      <c r="AI26" s="9">
        <v>0</v>
      </c>
      <c r="AJ26" s="10"/>
      <c r="AK26" s="1"/>
    </row>
    <row r="27" spans="1:37" ht="38.25" outlineLevel="4" x14ac:dyDescent="0.25">
      <c r="A27" s="6" t="s">
        <v>51</v>
      </c>
      <c r="B27" s="7" t="s">
        <v>52</v>
      </c>
      <c r="C27" s="6" t="s">
        <v>51</v>
      </c>
      <c r="D27" s="6"/>
      <c r="E27" s="6"/>
      <c r="F27" s="8"/>
      <c r="G27" s="8"/>
      <c r="H27" s="8"/>
      <c r="I27" s="6"/>
      <c r="J27" s="6"/>
      <c r="K27" s="6"/>
      <c r="L27" s="6"/>
      <c r="M27" s="6"/>
      <c r="N27" s="6"/>
      <c r="O27" s="6"/>
      <c r="P27" s="6"/>
      <c r="Q27" s="6"/>
      <c r="R27" s="9">
        <v>255100</v>
      </c>
      <c r="S27" s="9">
        <v>255100</v>
      </c>
      <c r="T27" s="9">
        <v>255100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96024.89</v>
      </c>
      <c r="AA27" s="9">
        <v>96024.89</v>
      </c>
      <c r="AB27" s="9">
        <v>0</v>
      </c>
      <c r="AC27" s="9">
        <v>96024.89</v>
      </c>
      <c r="AD27" s="9">
        <v>96024.89</v>
      </c>
      <c r="AE27" s="9">
        <v>96024.89</v>
      </c>
      <c r="AF27" s="10">
        <v>0.37642058016464131</v>
      </c>
      <c r="AG27" s="9">
        <v>159075.10999999999</v>
      </c>
      <c r="AH27" s="10">
        <v>0.37642058016464131</v>
      </c>
      <c r="AI27" s="9">
        <v>0</v>
      </c>
      <c r="AJ27" s="10"/>
      <c r="AK27" s="1"/>
    </row>
    <row r="28" spans="1:37" s="27" customFormat="1" outlineLevel="1" x14ac:dyDescent="0.25">
      <c r="A28" s="21" t="s">
        <v>53</v>
      </c>
      <c r="B28" s="22" t="s">
        <v>54</v>
      </c>
      <c r="C28" s="21" t="s">
        <v>53</v>
      </c>
      <c r="D28" s="21"/>
      <c r="E28" s="21"/>
      <c r="F28" s="23"/>
      <c r="G28" s="23"/>
      <c r="H28" s="23"/>
      <c r="I28" s="21"/>
      <c r="J28" s="21"/>
      <c r="K28" s="21"/>
      <c r="L28" s="21"/>
      <c r="M28" s="21"/>
      <c r="N28" s="21"/>
      <c r="O28" s="21"/>
      <c r="P28" s="21"/>
      <c r="Q28" s="21"/>
      <c r="R28" s="24">
        <v>5500</v>
      </c>
      <c r="S28" s="24">
        <v>5500</v>
      </c>
      <c r="T28" s="24">
        <v>5500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2800</v>
      </c>
      <c r="AA28" s="24">
        <v>2800</v>
      </c>
      <c r="AB28" s="24">
        <v>0</v>
      </c>
      <c r="AC28" s="24">
        <v>2800</v>
      </c>
      <c r="AD28" s="24">
        <v>2800</v>
      </c>
      <c r="AE28" s="24">
        <v>2800</v>
      </c>
      <c r="AF28" s="25">
        <v>0.50909090909090904</v>
      </c>
      <c r="AG28" s="24">
        <v>2700</v>
      </c>
      <c r="AH28" s="25">
        <v>0.50909090909090904</v>
      </c>
      <c r="AI28" s="24">
        <v>0</v>
      </c>
      <c r="AJ28" s="25"/>
      <c r="AK28" s="26"/>
    </row>
    <row r="29" spans="1:37" ht="76.5" outlineLevel="4" x14ac:dyDescent="0.25">
      <c r="A29" s="6" t="s">
        <v>55</v>
      </c>
      <c r="B29" s="7" t="s">
        <v>56</v>
      </c>
      <c r="C29" s="6" t="s">
        <v>55</v>
      </c>
      <c r="D29" s="6"/>
      <c r="E29" s="6"/>
      <c r="F29" s="8"/>
      <c r="G29" s="8"/>
      <c r="H29" s="8"/>
      <c r="I29" s="6"/>
      <c r="J29" s="6"/>
      <c r="K29" s="6"/>
      <c r="L29" s="6"/>
      <c r="M29" s="6"/>
      <c r="N29" s="6"/>
      <c r="O29" s="6"/>
      <c r="P29" s="6"/>
      <c r="Q29" s="6"/>
      <c r="R29" s="9">
        <v>5500</v>
      </c>
      <c r="S29" s="9">
        <v>5500</v>
      </c>
      <c r="T29" s="9">
        <v>5500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2800</v>
      </c>
      <c r="AA29" s="9">
        <v>2800</v>
      </c>
      <c r="AB29" s="9">
        <v>0</v>
      </c>
      <c r="AC29" s="9">
        <v>2800</v>
      </c>
      <c r="AD29" s="9">
        <v>2800</v>
      </c>
      <c r="AE29" s="9">
        <v>2800</v>
      </c>
      <c r="AF29" s="10">
        <v>0.50909090909090904</v>
      </c>
      <c r="AG29" s="9">
        <v>2700</v>
      </c>
      <c r="AH29" s="10">
        <v>0.50909090909090904</v>
      </c>
      <c r="AI29" s="9">
        <v>0</v>
      </c>
      <c r="AJ29" s="10"/>
      <c r="AK29" s="1"/>
    </row>
    <row r="30" spans="1:37" s="27" customFormat="1" ht="51" outlineLevel="1" x14ac:dyDescent="0.25">
      <c r="A30" s="21" t="s">
        <v>57</v>
      </c>
      <c r="B30" s="22" t="s">
        <v>58</v>
      </c>
      <c r="C30" s="21" t="s">
        <v>57</v>
      </c>
      <c r="D30" s="21"/>
      <c r="E30" s="21"/>
      <c r="F30" s="23"/>
      <c r="G30" s="23"/>
      <c r="H30" s="23"/>
      <c r="I30" s="21"/>
      <c r="J30" s="21"/>
      <c r="K30" s="21"/>
      <c r="L30" s="21"/>
      <c r="M30" s="21"/>
      <c r="N30" s="21"/>
      <c r="O30" s="21"/>
      <c r="P30" s="21"/>
      <c r="Q30" s="21"/>
      <c r="R30" s="24">
        <v>296800</v>
      </c>
      <c r="S30" s="24">
        <v>296800</v>
      </c>
      <c r="T30" s="24">
        <v>296800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47998.96</v>
      </c>
      <c r="AA30" s="24">
        <v>47998.96</v>
      </c>
      <c r="AB30" s="24">
        <v>0</v>
      </c>
      <c r="AC30" s="24">
        <v>47998.96</v>
      </c>
      <c r="AD30" s="24">
        <v>47998.96</v>
      </c>
      <c r="AE30" s="24">
        <v>47998.96</v>
      </c>
      <c r="AF30" s="25">
        <v>0.16172156334231805</v>
      </c>
      <c r="AG30" s="24">
        <v>248801.04</v>
      </c>
      <c r="AH30" s="25">
        <v>0.16172156334231805</v>
      </c>
      <c r="AI30" s="24">
        <v>0</v>
      </c>
      <c r="AJ30" s="25"/>
      <c r="AK30" s="26"/>
    </row>
    <row r="31" spans="1:37" s="27" customFormat="1" ht="102" outlineLevel="3" x14ac:dyDescent="0.25">
      <c r="A31" s="21" t="s">
        <v>59</v>
      </c>
      <c r="B31" s="22" t="s">
        <v>60</v>
      </c>
      <c r="C31" s="21" t="s">
        <v>59</v>
      </c>
      <c r="D31" s="21"/>
      <c r="E31" s="21"/>
      <c r="F31" s="23"/>
      <c r="G31" s="23"/>
      <c r="H31" s="23"/>
      <c r="I31" s="21"/>
      <c r="J31" s="21"/>
      <c r="K31" s="21"/>
      <c r="L31" s="21"/>
      <c r="M31" s="21"/>
      <c r="N31" s="21"/>
      <c r="O31" s="21"/>
      <c r="P31" s="21"/>
      <c r="Q31" s="21"/>
      <c r="R31" s="24">
        <v>296800</v>
      </c>
      <c r="S31" s="24">
        <v>296800</v>
      </c>
      <c r="T31" s="24">
        <v>296800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47998.96</v>
      </c>
      <c r="AA31" s="24">
        <v>47998.96</v>
      </c>
      <c r="AB31" s="24">
        <v>0</v>
      </c>
      <c r="AC31" s="24">
        <v>47998.96</v>
      </c>
      <c r="AD31" s="24">
        <v>47998.96</v>
      </c>
      <c r="AE31" s="24">
        <v>47998.96</v>
      </c>
      <c r="AF31" s="25">
        <v>0.16172156334231805</v>
      </c>
      <c r="AG31" s="24">
        <v>248801.04</v>
      </c>
      <c r="AH31" s="25">
        <v>0.16172156334231805</v>
      </c>
      <c r="AI31" s="24">
        <v>0</v>
      </c>
      <c r="AJ31" s="25"/>
      <c r="AK31" s="26"/>
    </row>
    <row r="32" spans="1:37" ht="89.25" outlineLevel="4" x14ac:dyDescent="0.25">
      <c r="A32" s="6" t="s">
        <v>61</v>
      </c>
      <c r="B32" s="7" t="s">
        <v>62</v>
      </c>
      <c r="C32" s="6" t="s">
        <v>61</v>
      </c>
      <c r="D32" s="6"/>
      <c r="E32" s="6"/>
      <c r="F32" s="8"/>
      <c r="G32" s="8"/>
      <c r="H32" s="8"/>
      <c r="I32" s="6"/>
      <c r="J32" s="6"/>
      <c r="K32" s="6"/>
      <c r="L32" s="6"/>
      <c r="M32" s="6"/>
      <c r="N32" s="6"/>
      <c r="O32" s="6"/>
      <c r="P32" s="6"/>
      <c r="Q32" s="6"/>
      <c r="R32" s="9">
        <v>283500</v>
      </c>
      <c r="S32" s="9">
        <v>283500</v>
      </c>
      <c r="T32" s="9">
        <v>283500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1325</v>
      </c>
      <c r="AA32" s="9">
        <v>1325</v>
      </c>
      <c r="AB32" s="9">
        <v>0</v>
      </c>
      <c r="AC32" s="9">
        <v>1325</v>
      </c>
      <c r="AD32" s="9">
        <v>1325</v>
      </c>
      <c r="AE32" s="9">
        <v>1325</v>
      </c>
      <c r="AF32" s="10">
        <v>4.6737213403880073E-3</v>
      </c>
      <c r="AG32" s="9">
        <v>282175</v>
      </c>
      <c r="AH32" s="10">
        <v>4.6737213403880073E-3</v>
      </c>
      <c r="AI32" s="9">
        <v>0</v>
      </c>
      <c r="AJ32" s="10"/>
      <c r="AK32" s="1"/>
    </row>
    <row r="33" spans="1:37" ht="76.5" outlineLevel="4" x14ac:dyDescent="0.25">
      <c r="A33" s="6" t="s">
        <v>63</v>
      </c>
      <c r="B33" s="7" t="s">
        <v>64</v>
      </c>
      <c r="C33" s="6" t="s">
        <v>63</v>
      </c>
      <c r="D33" s="6"/>
      <c r="E33" s="6"/>
      <c r="F33" s="8"/>
      <c r="G33" s="8"/>
      <c r="H33" s="8"/>
      <c r="I33" s="6"/>
      <c r="J33" s="6"/>
      <c r="K33" s="6"/>
      <c r="L33" s="6"/>
      <c r="M33" s="6"/>
      <c r="N33" s="6"/>
      <c r="O33" s="6"/>
      <c r="P33" s="6"/>
      <c r="Q33" s="6"/>
      <c r="R33" s="9">
        <v>13300</v>
      </c>
      <c r="S33" s="9">
        <v>13300</v>
      </c>
      <c r="T33" s="9">
        <v>13300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46673.96</v>
      </c>
      <c r="AA33" s="9">
        <v>46673.96</v>
      </c>
      <c r="AB33" s="9">
        <v>0</v>
      </c>
      <c r="AC33" s="9">
        <v>46673.96</v>
      </c>
      <c r="AD33" s="9">
        <v>46673.96</v>
      </c>
      <c r="AE33" s="9">
        <v>46673.96</v>
      </c>
      <c r="AF33" s="10">
        <v>3.5093203007518796</v>
      </c>
      <c r="AG33" s="9">
        <v>-33373.96</v>
      </c>
      <c r="AH33" s="10">
        <v>3.5093203007518796</v>
      </c>
      <c r="AI33" s="9">
        <v>0</v>
      </c>
      <c r="AJ33" s="10"/>
      <c r="AK33" s="1"/>
    </row>
    <row r="34" spans="1:37" s="27" customFormat="1" x14ac:dyDescent="0.25">
      <c r="A34" s="21" t="s">
        <v>79</v>
      </c>
      <c r="B34" s="22" t="s">
        <v>80</v>
      </c>
      <c r="C34" s="21" t="s">
        <v>79</v>
      </c>
      <c r="D34" s="21"/>
      <c r="E34" s="21"/>
      <c r="F34" s="23"/>
      <c r="G34" s="23"/>
      <c r="H34" s="23"/>
      <c r="I34" s="21"/>
      <c r="J34" s="21"/>
      <c r="K34" s="21"/>
      <c r="L34" s="21"/>
      <c r="M34" s="21"/>
      <c r="N34" s="21"/>
      <c r="O34" s="21"/>
      <c r="P34" s="21"/>
      <c r="Q34" s="21"/>
      <c r="R34" s="24">
        <v>2205610</v>
      </c>
      <c r="S34" s="24">
        <v>2205610</v>
      </c>
      <c r="T34" s="24">
        <v>2205610</v>
      </c>
      <c r="U34" s="24">
        <v>0</v>
      </c>
      <c r="V34" s="24">
        <v>0</v>
      </c>
      <c r="W34" s="24">
        <v>0</v>
      </c>
      <c r="X34" s="24">
        <v>0</v>
      </c>
      <c r="Y34" s="24">
        <v>1351.01</v>
      </c>
      <c r="Z34" s="24">
        <v>1042696.01</v>
      </c>
      <c r="AA34" s="24">
        <v>1041345</v>
      </c>
      <c r="AB34" s="24">
        <v>1351.01</v>
      </c>
      <c r="AC34" s="24">
        <v>1042696.01</v>
      </c>
      <c r="AD34" s="24">
        <v>1041345</v>
      </c>
      <c r="AE34" s="24">
        <v>1041345</v>
      </c>
      <c r="AF34" s="25">
        <v>0.47213469289674964</v>
      </c>
      <c r="AG34" s="24">
        <v>1164265</v>
      </c>
      <c r="AH34" s="25">
        <v>0.47213469289674964</v>
      </c>
      <c r="AI34" s="24">
        <v>0</v>
      </c>
      <c r="AJ34" s="25"/>
      <c r="AK34" s="26"/>
    </row>
    <row r="35" spans="1:37" s="27" customFormat="1" ht="38.25" outlineLevel="1" x14ac:dyDescent="0.25">
      <c r="A35" s="21" t="s">
        <v>81</v>
      </c>
      <c r="B35" s="22" t="s">
        <v>82</v>
      </c>
      <c r="C35" s="21" t="s">
        <v>81</v>
      </c>
      <c r="D35" s="21"/>
      <c r="E35" s="21"/>
      <c r="F35" s="23"/>
      <c r="G35" s="23"/>
      <c r="H35" s="23"/>
      <c r="I35" s="21"/>
      <c r="J35" s="21"/>
      <c r="K35" s="21"/>
      <c r="L35" s="21"/>
      <c r="M35" s="21"/>
      <c r="N35" s="21"/>
      <c r="O35" s="21"/>
      <c r="P35" s="21"/>
      <c r="Q35" s="21"/>
      <c r="R35" s="24">
        <v>2205610</v>
      </c>
      <c r="S35" s="24">
        <v>2205610</v>
      </c>
      <c r="T35" s="24">
        <v>2205610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1041345</v>
      </c>
      <c r="AA35" s="24">
        <v>1041345</v>
      </c>
      <c r="AB35" s="24">
        <v>0</v>
      </c>
      <c r="AC35" s="24">
        <v>1041345</v>
      </c>
      <c r="AD35" s="24">
        <v>1041345</v>
      </c>
      <c r="AE35" s="24">
        <v>1041345</v>
      </c>
      <c r="AF35" s="25">
        <v>0.47213469289674964</v>
      </c>
      <c r="AG35" s="24">
        <v>1164265</v>
      </c>
      <c r="AH35" s="25">
        <v>0.47213469289674964</v>
      </c>
      <c r="AI35" s="24">
        <v>0</v>
      </c>
      <c r="AJ35" s="25"/>
      <c r="AK35" s="26"/>
    </row>
    <row r="36" spans="1:37" s="27" customFormat="1" ht="25.5" outlineLevel="2" x14ac:dyDescent="0.25">
      <c r="A36" s="21" t="s">
        <v>83</v>
      </c>
      <c r="B36" s="22" t="s">
        <v>84</v>
      </c>
      <c r="C36" s="21" t="s">
        <v>83</v>
      </c>
      <c r="D36" s="21"/>
      <c r="E36" s="21"/>
      <c r="F36" s="23"/>
      <c r="G36" s="23"/>
      <c r="H36" s="23"/>
      <c r="I36" s="21"/>
      <c r="J36" s="21"/>
      <c r="K36" s="21"/>
      <c r="L36" s="21"/>
      <c r="M36" s="21"/>
      <c r="N36" s="21"/>
      <c r="O36" s="21"/>
      <c r="P36" s="21"/>
      <c r="Q36" s="21"/>
      <c r="R36" s="24">
        <v>908240</v>
      </c>
      <c r="S36" s="24">
        <v>908240</v>
      </c>
      <c r="T36" s="24">
        <v>908240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605500</v>
      </c>
      <c r="AA36" s="24">
        <v>605500</v>
      </c>
      <c r="AB36" s="24">
        <v>0</v>
      </c>
      <c r="AC36" s="24">
        <v>605500</v>
      </c>
      <c r="AD36" s="24">
        <v>605500</v>
      </c>
      <c r="AE36" s="24">
        <v>605500</v>
      </c>
      <c r="AF36" s="25">
        <v>0.66667400687043077</v>
      </c>
      <c r="AG36" s="24">
        <v>302740</v>
      </c>
      <c r="AH36" s="25">
        <v>0.66667400687043077</v>
      </c>
      <c r="AI36" s="24">
        <v>0</v>
      </c>
      <c r="AJ36" s="25"/>
      <c r="AK36" s="26"/>
    </row>
    <row r="37" spans="1:37" ht="25.5" outlineLevel="4" x14ac:dyDescent="0.25">
      <c r="A37" s="6" t="s">
        <v>85</v>
      </c>
      <c r="B37" s="7" t="s">
        <v>86</v>
      </c>
      <c r="C37" s="6" t="s">
        <v>85</v>
      </c>
      <c r="D37" s="6"/>
      <c r="E37" s="6"/>
      <c r="F37" s="8"/>
      <c r="G37" s="8"/>
      <c r="H37" s="8"/>
      <c r="I37" s="6"/>
      <c r="J37" s="6"/>
      <c r="K37" s="6"/>
      <c r="L37" s="6"/>
      <c r="M37" s="6"/>
      <c r="N37" s="6"/>
      <c r="O37" s="6"/>
      <c r="P37" s="6"/>
      <c r="Q37" s="6"/>
      <c r="R37" s="9">
        <v>138740</v>
      </c>
      <c r="S37" s="9">
        <v>138740</v>
      </c>
      <c r="T37" s="9">
        <v>138740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92500</v>
      </c>
      <c r="AA37" s="9">
        <v>92500</v>
      </c>
      <c r="AB37" s="9">
        <v>0</v>
      </c>
      <c r="AC37" s="9">
        <v>92500</v>
      </c>
      <c r="AD37" s="9">
        <v>92500</v>
      </c>
      <c r="AE37" s="9">
        <v>92500</v>
      </c>
      <c r="AF37" s="10">
        <v>0.66671471817788674</v>
      </c>
      <c r="AG37" s="9">
        <v>46240</v>
      </c>
      <c r="AH37" s="10">
        <v>0.66671471817788674</v>
      </c>
      <c r="AI37" s="9">
        <v>0</v>
      </c>
      <c r="AJ37" s="10"/>
      <c r="AK37" s="1"/>
    </row>
    <row r="38" spans="1:37" ht="38.25" outlineLevel="4" x14ac:dyDescent="0.25">
      <c r="A38" s="6" t="s">
        <v>87</v>
      </c>
      <c r="B38" s="7" t="s">
        <v>88</v>
      </c>
      <c r="C38" s="6" t="s">
        <v>87</v>
      </c>
      <c r="D38" s="6"/>
      <c r="E38" s="6"/>
      <c r="F38" s="8"/>
      <c r="G38" s="8"/>
      <c r="H38" s="8"/>
      <c r="I38" s="6"/>
      <c r="J38" s="6"/>
      <c r="K38" s="6"/>
      <c r="L38" s="6"/>
      <c r="M38" s="6"/>
      <c r="N38" s="6"/>
      <c r="O38" s="6"/>
      <c r="P38" s="6"/>
      <c r="Q38" s="6"/>
      <c r="R38" s="9">
        <v>769500</v>
      </c>
      <c r="S38" s="9">
        <v>769500</v>
      </c>
      <c r="T38" s="9">
        <v>769500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513000</v>
      </c>
      <c r="AA38" s="9">
        <v>513000</v>
      </c>
      <c r="AB38" s="9">
        <v>0</v>
      </c>
      <c r="AC38" s="9">
        <v>513000</v>
      </c>
      <c r="AD38" s="9">
        <v>513000</v>
      </c>
      <c r="AE38" s="9">
        <v>513000</v>
      </c>
      <c r="AF38" s="10">
        <v>0.66666666666666663</v>
      </c>
      <c r="AG38" s="9">
        <v>256500</v>
      </c>
      <c r="AH38" s="10">
        <v>0.66666666666666663</v>
      </c>
      <c r="AI38" s="9">
        <v>0</v>
      </c>
      <c r="AJ38" s="10"/>
      <c r="AK38" s="1"/>
    </row>
    <row r="39" spans="1:37" s="27" customFormat="1" ht="38.25" outlineLevel="2" x14ac:dyDescent="0.25">
      <c r="A39" s="21" t="s">
        <v>89</v>
      </c>
      <c r="B39" s="22" t="s">
        <v>90</v>
      </c>
      <c r="C39" s="21" t="s">
        <v>89</v>
      </c>
      <c r="D39" s="21"/>
      <c r="E39" s="21"/>
      <c r="F39" s="23"/>
      <c r="G39" s="23"/>
      <c r="H39" s="23"/>
      <c r="I39" s="21"/>
      <c r="J39" s="21"/>
      <c r="K39" s="21"/>
      <c r="L39" s="21"/>
      <c r="M39" s="21"/>
      <c r="N39" s="21"/>
      <c r="O39" s="21"/>
      <c r="P39" s="21"/>
      <c r="Q39" s="21"/>
      <c r="R39" s="24">
        <v>717500</v>
      </c>
      <c r="S39" s="24">
        <v>717500</v>
      </c>
      <c r="T39" s="24">
        <v>717500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181045</v>
      </c>
      <c r="AA39" s="24">
        <v>181045</v>
      </c>
      <c r="AB39" s="24">
        <v>0</v>
      </c>
      <c r="AC39" s="24">
        <v>181045</v>
      </c>
      <c r="AD39" s="24">
        <v>181045</v>
      </c>
      <c r="AE39" s="24">
        <v>181045</v>
      </c>
      <c r="AF39" s="25">
        <v>0.25232752613240417</v>
      </c>
      <c r="AG39" s="24">
        <v>536455</v>
      </c>
      <c r="AH39" s="25">
        <v>0.25232752613240417</v>
      </c>
      <c r="AI39" s="24">
        <v>0</v>
      </c>
      <c r="AJ39" s="25"/>
      <c r="AK39" s="26"/>
    </row>
    <row r="40" spans="1:37" ht="89.25" outlineLevel="4" x14ac:dyDescent="0.25">
      <c r="A40" s="6" t="s">
        <v>91</v>
      </c>
      <c r="B40" s="7" t="s">
        <v>92</v>
      </c>
      <c r="C40" s="6" t="s">
        <v>91</v>
      </c>
      <c r="D40" s="6"/>
      <c r="E40" s="6"/>
      <c r="F40" s="8"/>
      <c r="G40" s="8"/>
      <c r="H40" s="8"/>
      <c r="I40" s="6"/>
      <c r="J40" s="6"/>
      <c r="K40" s="6"/>
      <c r="L40" s="6"/>
      <c r="M40" s="6"/>
      <c r="N40" s="6"/>
      <c r="O40" s="6"/>
      <c r="P40" s="6"/>
      <c r="Q40" s="6"/>
      <c r="R40" s="9">
        <v>697300</v>
      </c>
      <c r="S40" s="9">
        <v>697300</v>
      </c>
      <c r="T40" s="9">
        <v>697300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165745</v>
      </c>
      <c r="AA40" s="9">
        <v>165745</v>
      </c>
      <c r="AB40" s="9">
        <v>0</v>
      </c>
      <c r="AC40" s="9">
        <v>165745</v>
      </c>
      <c r="AD40" s="9">
        <v>165745</v>
      </c>
      <c r="AE40" s="9">
        <v>165745</v>
      </c>
      <c r="AF40" s="10">
        <v>0.2376953965294708</v>
      </c>
      <c r="AG40" s="9">
        <v>531555</v>
      </c>
      <c r="AH40" s="10">
        <v>0.2376953965294708</v>
      </c>
      <c r="AI40" s="9">
        <v>0</v>
      </c>
      <c r="AJ40" s="10"/>
      <c r="AK40" s="1"/>
    </row>
    <row r="41" spans="1:37" ht="25.5" outlineLevel="4" x14ac:dyDescent="0.25">
      <c r="A41" s="6" t="s">
        <v>93</v>
      </c>
      <c r="B41" s="7" t="s">
        <v>94</v>
      </c>
      <c r="C41" s="6" t="s">
        <v>93</v>
      </c>
      <c r="D41" s="6"/>
      <c r="E41" s="6"/>
      <c r="F41" s="8"/>
      <c r="G41" s="8"/>
      <c r="H41" s="8"/>
      <c r="I41" s="6"/>
      <c r="J41" s="6"/>
      <c r="K41" s="6"/>
      <c r="L41" s="6"/>
      <c r="M41" s="6"/>
      <c r="N41" s="6"/>
      <c r="O41" s="6"/>
      <c r="P41" s="6"/>
      <c r="Q41" s="6"/>
      <c r="R41" s="9">
        <v>20200</v>
      </c>
      <c r="S41" s="9">
        <v>20200</v>
      </c>
      <c r="T41" s="9">
        <v>20200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15300</v>
      </c>
      <c r="AA41" s="9">
        <v>15300</v>
      </c>
      <c r="AB41" s="9">
        <v>0</v>
      </c>
      <c r="AC41" s="9">
        <v>15300</v>
      </c>
      <c r="AD41" s="9">
        <v>15300</v>
      </c>
      <c r="AE41" s="9">
        <v>15300</v>
      </c>
      <c r="AF41" s="10">
        <v>0.75742574257425743</v>
      </c>
      <c r="AG41" s="9">
        <v>4900</v>
      </c>
      <c r="AH41" s="10">
        <v>0.75742574257425743</v>
      </c>
      <c r="AI41" s="9">
        <v>0</v>
      </c>
      <c r="AJ41" s="10"/>
      <c r="AK41" s="1"/>
    </row>
    <row r="42" spans="1:37" s="27" customFormat="1" ht="25.5" outlineLevel="2" x14ac:dyDescent="0.25">
      <c r="A42" s="21" t="s">
        <v>95</v>
      </c>
      <c r="B42" s="22" t="s">
        <v>96</v>
      </c>
      <c r="C42" s="21" t="s">
        <v>95</v>
      </c>
      <c r="D42" s="21"/>
      <c r="E42" s="21"/>
      <c r="F42" s="23"/>
      <c r="G42" s="23"/>
      <c r="H42" s="23"/>
      <c r="I42" s="21"/>
      <c r="J42" s="21"/>
      <c r="K42" s="21"/>
      <c r="L42" s="21"/>
      <c r="M42" s="21"/>
      <c r="N42" s="21"/>
      <c r="O42" s="21"/>
      <c r="P42" s="21"/>
      <c r="Q42" s="21"/>
      <c r="R42" s="24">
        <v>89970</v>
      </c>
      <c r="S42" s="24">
        <v>89970</v>
      </c>
      <c r="T42" s="24">
        <v>89970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59800</v>
      </c>
      <c r="AA42" s="24">
        <v>59800</v>
      </c>
      <c r="AB42" s="24">
        <v>0</v>
      </c>
      <c r="AC42" s="24">
        <v>59800</v>
      </c>
      <c r="AD42" s="24">
        <v>59800</v>
      </c>
      <c r="AE42" s="24">
        <v>59800</v>
      </c>
      <c r="AF42" s="25">
        <v>0.66466599977770369</v>
      </c>
      <c r="AG42" s="24">
        <v>30170</v>
      </c>
      <c r="AH42" s="25">
        <v>0.66466599977770369</v>
      </c>
      <c r="AI42" s="24">
        <v>0</v>
      </c>
      <c r="AJ42" s="25"/>
      <c r="AK42" s="26"/>
    </row>
    <row r="43" spans="1:37" ht="51" outlineLevel="4" x14ac:dyDescent="0.25">
      <c r="A43" s="6" t="s">
        <v>99</v>
      </c>
      <c r="B43" s="7" t="s">
        <v>100</v>
      </c>
      <c r="C43" s="6" t="s">
        <v>99</v>
      </c>
      <c r="D43" s="6"/>
      <c r="E43" s="6"/>
      <c r="F43" s="8"/>
      <c r="G43" s="8"/>
      <c r="H43" s="8"/>
      <c r="I43" s="6"/>
      <c r="J43" s="6"/>
      <c r="K43" s="6"/>
      <c r="L43" s="6"/>
      <c r="M43" s="6"/>
      <c r="N43" s="6"/>
      <c r="O43" s="6"/>
      <c r="P43" s="6"/>
      <c r="Q43" s="6"/>
      <c r="R43" s="9">
        <v>89970</v>
      </c>
      <c r="S43" s="9">
        <v>89970</v>
      </c>
      <c r="T43" s="9">
        <v>89970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59800</v>
      </c>
      <c r="AA43" s="9">
        <v>59800</v>
      </c>
      <c r="AB43" s="9">
        <v>0</v>
      </c>
      <c r="AC43" s="9">
        <v>59800</v>
      </c>
      <c r="AD43" s="9">
        <v>59800</v>
      </c>
      <c r="AE43" s="9">
        <v>59800</v>
      </c>
      <c r="AF43" s="10">
        <v>0.66466599977770369</v>
      </c>
      <c r="AG43" s="9">
        <v>30170</v>
      </c>
      <c r="AH43" s="10">
        <v>0.66466599977770369</v>
      </c>
      <c r="AI43" s="9">
        <v>0</v>
      </c>
      <c r="AJ43" s="10"/>
      <c r="AK43" s="1"/>
    </row>
    <row r="44" spans="1:37" s="27" customFormat="1" ht="25.5" outlineLevel="2" x14ac:dyDescent="0.25">
      <c r="A44" s="21" t="s">
        <v>101</v>
      </c>
      <c r="B44" s="22" t="s">
        <v>102</v>
      </c>
      <c r="C44" s="21" t="s">
        <v>101</v>
      </c>
      <c r="D44" s="21"/>
      <c r="E44" s="21"/>
      <c r="F44" s="23"/>
      <c r="G44" s="23"/>
      <c r="H44" s="23"/>
      <c r="I44" s="21"/>
      <c r="J44" s="21"/>
      <c r="K44" s="21"/>
      <c r="L44" s="21"/>
      <c r="M44" s="21"/>
      <c r="N44" s="21"/>
      <c r="O44" s="21"/>
      <c r="P44" s="21"/>
      <c r="Q44" s="21"/>
      <c r="R44" s="24">
        <v>489900</v>
      </c>
      <c r="S44" s="24">
        <v>489900</v>
      </c>
      <c r="T44" s="24">
        <v>489900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195000</v>
      </c>
      <c r="AA44" s="24">
        <v>195000</v>
      </c>
      <c r="AB44" s="24">
        <v>0</v>
      </c>
      <c r="AC44" s="24">
        <v>195000</v>
      </c>
      <c r="AD44" s="24">
        <v>195000</v>
      </c>
      <c r="AE44" s="24">
        <v>195000</v>
      </c>
      <c r="AF44" s="25">
        <v>0.39804041641151255</v>
      </c>
      <c r="AG44" s="24">
        <v>294900</v>
      </c>
      <c r="AH44" s="25">
        <v>0.39804041641151255</v>
      </c>
      <c r="AI44" s="24">
        <v>0</v>
      </c>
      <c r="AJ44" s="25"/>
      <c r="AK44" s="26"/>
    </row>
    <row r="45" spans="1:37" ht="38.25" outlineLevel="4" x14ac:dyDescent="0.25">
      <c r="A45" s="6" t="s">
        <v>103</v>
      </c>
      <c r="B45" s="7" t="s">
        <v>104</v>
      </c>
      <c r="C45" s="6" t="s">
        <v>103</v>
      </c>
      <c r="D45" s="6"/>
      <c r="E45" s="6"/>
      <c r="F45" s="8"/>
      <c r="G45" s="8"/>
      <c r="H45" s="8"/>
      <c r="I45" s="6"/>
      <c r="J45" s="6"/>
      <c r="K45" s="6"/>
      <c r="L45" s="6"/>
      <c r="M45" s="6"/>
      <c r="N45" s="6"/>
      <c r="O45" s="6"/>
      <c r="P45" s="6"/>
      <c r="Q45" s="6"/>
      <c r="R45" s="9">
        <v>489900</v>
      </c>
      <c r="S45" s="9">
        <v>489900</v>
      </c>
      <c r="T45" s="9">
        <v>489900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195000</v>
      </c>
      <c r="AA45" s="9">
        <v>195000</v>
      </c>
      <c r="AB45" s="9">
        <v>0</v>
      </c>
      <c r="AC45" s="9">
        <v>195000</v>
      </c>
      <c r="AD45" s="9">
        <v>195000</v>
      </c>
      <c r="AE45" s="9">
        <v>195000</v>
      </c>
      <c r="AF45" s="10">
        <v>0.39804041641151255</v>
      </c>
      <c r="AG45" s="9">
        <v>294900</v>
      </c>
      <c r="AH45" s="10">
        <v>0.39804041641151255</v>
      </c>
      <c r="AI45" s="9">
        <v>0</v>
      </c>
      <c r="AJ45" s="10"/>
      <c r="AK45" s="1"/>
    </row>
    <row r="46" spans="1:37" x14ac:dyDescent="0.25">
      <c r="A46" s="42" t="s">
        <v>111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28"/>
      <c r="M46" s="28"/>
      <c r="N46" s="28"/>
      <c r="O46" s="28"/>
      <c r="P46" s="28"/>
      <c r="Q46" s="28"/>
      <c r="R46" s="29">
        <v>3461940</v>
      </c>
      <c r="S46" s="29">
        <v>3461940</v>
      </c>
      <c r="T46" s="29">
        <v>3461940</v>
      </c>
      <c r="U46" s="29">
        <v>0</v>
      </c>
      <c r="V46" s="29">
        <v>0</v>
      </c>
      <c r="W46" s="29">
        <v>0</v>
      </c>
      <c r="X46" s="29">
        <v>0</v>
      </c>
      <c r="Y46" s="29">
        <v>1351.01</v>
      </c>
      <c r="Z46" s="29">
        <v>1616698.31</v>
      </c>
      <c r="AA46" s="29">
        <v>1615347.3</v>
      </c>
      <c r="AB46" s="29">
        <v>1351.01</v>
      </c>
      <c r="AC46" s="29">
        <v>1616698.31</v>
      </c>
      <c r="AD46" s="29">
        <v>1615347.3</v>
      </c>
      <c r="AE46" s="29">
        <v>1615347.3</v>
      </c>
      <c r="AF46" s="30">
        <v>0.46660176086240662</v>
      </c>
      <c r="AG46" s="11">
        <v>1846592.7</v>
      </c>
      <c r="AH46" s="12">
        <v>0.46660176086240662</v>
      </c>
      <c r="AI46" s="11">
        <v>0</v>
      </c>
      <c r="AJ46" s="12"/>
      <c r="AK46" s="1"/>
    </row>
    <row r="47" spans="1:37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 t="s">
        <v>3</v>
      </c>
      <c r="AF47" s="1"/>
      <c r="AG47" s="1"/>
      <c r="AH47" s="1"/>
      <c r="AI47" s="1"/>
      <c r="AJ47" s="1"/>
      <c r="AK47" s="1"/>
    </row>
    <row r="48" spans="1:37" x14ac:dyDescent="0.25">
      <c r="A48" s="40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13"/>
      <c r="AD48" s="13"/>
      <c r="AE48" s="13"/>
      <c r="AF48" s="13"/>
      <c r="AG48" s="13"/>
      <c r="AH48" s="13"/>
      <c r="AI48" s="13"/>
      <c r="AJ48" s="13"/>
      <c r="AK48" s="1"/>
    </row>
  </sheetData>
  <mergeCells count="34">
    <mergeCell ref="A1:AJ1"/>
    <mergeCell ref="A2:AJ2"/>
    <mergeCell ref="A3:AJ3"/>
    <mergeCell ref="A4:AJ4"/>
    <mergeCell ref="A5:AH5"/>
    <mergeCell ref="A6:AH6"/>
    <mergeCell ref="A7:AJ7"/>
    <mergeCell ref="V8:V9"/>
    <mergeCell ref="W8:W9"/>
    <mergeCell ref="X8:X9"/>
    <mergeCell ref="AB8:AD8"/>
    <mergeCell ref="R8:R9"/>
    <mergeCell ref="S8:S9"/>
    <mergeCell ref="Y8:AA9"/>
    <mergeCell ref="AF8:AF9"/>
    <mergeCell ref="T8:T9"/>
    <mergeCell ref="U8:U9"/>
    <mergeCell ref="Q8:Q9"/>
    <mergeCell ref="AG8:AH8"/>
    <mergeCell ref="AI8:AJ8"/>
    <mergeCell ref="A48:AB48"/>
    <mergeCell ref="A46:K46"/>
    <mergeCell ref="I8:K8"/>
    <mergeCell ref="A8:A9"/>
    <mergeCell ref="B8:B9"/>
    <mergeCell ref="C8:C9"/>
    <mergeCell ref="D8:D9"/>
    <mergeCell ref="E8:E9"/>
    <mergeCell ref="F8:F9"/>
    <mergeCell ref="G8:G9"/>
    <mergeCell ref="H8:H9"/>
    <mergeCell ref="L8:N8"/>
    <mergeCell ref="O8:O9"/>
    <mergeCell ref="P8:P9"/>
  </mergeCells>
  <pageMargins left="0.39374999999999999" right="0.39374999999999999" top="0.59027779999999996" bottom="0.59027779999999996" header="0.39374999999999999" footer="0.39374999999999999"/>
  <pageSetup paperSize="9" scale="84" fitToHeight="0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1"/>
  <sheetViews>
    <sheetView showGridLines="0" showZeros="0" view="pageBreakPreview" zoomScaleNormal="100" zoomScaleSheetLayoutView="100" workbookViewId="0">
      <pane ySplit="9" topLeftCell="A12" activePane="bottomLeft" state="frozen"/>
      <selection pane="bottomLeft" activeCell="AN13" sqref="AN13"/>
    </sheetView>
  </sheetViews>
  <sheetFormatPr defaultRowHeight="15" outlineLevelRow="4" x14ac:dyDescent="0.25"/>
  <cols>
    <col min="1" max="1" width="9.140625" style="2" hidden="1"/>
    <col min="2" max="2" width="47.7109375" style="2" customWidth="1"/>
    <col min="3" max="3" width="21.7109375" style="2" customWidth="1"/>
    <col min="4" max="17" width="9.140625" style="2" hidden="1"/>
    <col min="18" max="18" width="15.7109375" style="2" customWidth="1"/>
    <col min="19" max="26" width="9.140625" style="2" hidden="1"/>
    <col min="27" max="27" width="15.7109375" style="2" customWidth="1"/>
    <col min="28" max="31" width="9.140625" style="2" hidden="1"/>
    <col min="32" max="32" width="12" style="2" customWidth="1"/>
    <col min="33" max="36" width="9.140625" style="2" hidden="1"/>
    <col min="37" max="37" width="9.140625" style="2" customWidth="1"/>
    <col min="38" max="16384" width="9.140625" style="2"/>
  </cols>
  <sheetData>
    <row r="1" spans="1:37" x14ac:dyDescent="0.25">
      <c r="A1" s="40" t="s">
        <v>121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1"/>
    </row>
    <row r="2" spans="1:37" ht="7.5" customHeight="1" x14ac:dyDescent="0.25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1"/>
    </row>
    <row r="3" spans="1:37" hidden="1" x14ac:dyDescent="0.25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1"/>
    </row>
    <row r="4" spans="1:37" hidden="1" x14ac:dyDescent="0.25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1"/>
    </row>
    <row r="5" spans="1:37" ht="63" customHeight="1" x14ac:dyDescent="0.25">
      <c r="A5" s="72" t="s">
        <v>136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3"/>
      <c r="AJ5" s="3"/>
      <c r="AK5" s="1"/>
    </row>
    <row r="6" spans="1:37" ht="15.75" x14ac:dyDescent="0.25">
      <c r="A6" s="74" t="s">
        <v>1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4"/>
      <c r="AJ6" s="4"/>
      <c r="AK6" s="1"/>
    </row>
    <row r="7" spans="1:37" x14ac:dyDescent="0.25">
      <c r="A7" s="76" t="s">
        <v>2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1"/>
    </row>
    <row r="8" spans="1:37" ht="15" customHeight="1" x14ac:dyDescent="0.25">
      <c r="A8" s="46" t="s">
        <v>3</v>
      </c>
      <c r="B8" s="48" t="s">
        <v>4</v>
      </c>
      <c r="C8" s="50" t="s">
        <v>5</v>
      </c>
      <c r="D8" s="52" t="s">
        <v>3</v>
      </c>
      <c r="E8" s="54" t="s">
        <v>3</v>
      </c>
      <c r="F8" s="56" t="s">
        <v>3</v>
      </c>
      <c r="G8" s="58" t="s">
        <v>3</v>
      </c>
      <c r="H8" s="60" t="s">
        <v>3</v>
      </c>
      <c r="I8" s="44" t="s">
        <v>6</v>
      </c>
      <c r="J8" s="45"/>
      <c r="K8" s="45"/>
      <c r="L8" s="44" t="s">
        <v>7</v>
      </c>
      <c r="M8" s="45"/>
      <c r="N8" s="45"/>
      <c r="O8" s="38" t="s">
        <v>3</v>
      </c>
      <c r="P8" s="38" t="s">
        <v>3</v>
      </c>
      <c r="Q8" s="38" t="s">
        <v>3</v>
      </c>
      <c r="R8" s="38" t="s">
        <v>8</v>
      </c>
      <c r="S8" s="38" t="s">
        <v>3</v>
      </c>
      <c r="T8" s="38" t="s">
        <v>3</v>
      </c>
      <c r="U8" s="38" t="s">
        <v>3</v>
      </c>
      <c r="V8" s="38" t="s">
        <v>3</v>
      </c>
      <c r="W8" s="38" t="s">
        <v>3</v>
      </c>
      <c r="X8" s="38" t="s">
        <v>3</v>
      </c>
      <c r="Y8" s="64" t="s">
        <v>9</v>
      </c>
      <c r="Z8" s="65"/>
      <c r="AA8" s="66"/>
      <c r="AB8" s="44" t="s">
        <v>10</v>
      </c>
      <c r="AC8" s="45"/>
      <c r="AD8" s="45"/>
      <c r="AE8" s="14" t="s">
        <v>3</v>
      </c>
      <c r="AF8" s="70" t="s">
        <v>13</v>
      </c>
      <c r="AG8" s="62" t="s">
        <v>11</v>
      </c>
      <c r="AH8" s="63"/>
      <c r="AI8" s="62" t="s">
        <v>12</v>
      </c>
      <c r="AJ8" s="63"/>
      <c r="AK8" s="1"/>
    </row>
    <row r="9" spans="1:37" x14ac:dyDescent="0.25">
      <c r="A9" s="47"/>
      <c r="B9" s="49"/>
      <c r="C9" s="51"/>
      <c r="D9" s="53"/>
      <c r="E9" s="55"/>
      <c r="F9" s="57"/>
      <c r="G9" s="59"/>
      <c r="H9" s="61"/>
      <c r="I9" s="15" t="s">
        <v>3</v>
      </c>
      <c r="J9" s="15" t="s">
        <v>3</v>
      </c>
      <c r="K9" s="15" t="s">
        <v>3</v>
      </c>
      <c r="L9" s="15" t="s">
        <v>3</v>
      </c>
      <c r="M9" s="15" t="s">
        <v>3</v>
      </c>
      <c r="N9" s="15" t="s">
        <v>3</v>
      </c>
      <c r="O9" s="39"/>
      <c r="P9" s="39"/>
      <c r="Q9" s="39"/>
      <c r="R9" s="39"/>
      <c r="S9" s="39"/>
      <c r="T9" s="39"/>
      <c r="U9" s="39"/>
      <c r="V9" s="39"/>
      <c r="W9" s="39"/>
      <c r="X9" s="39"/>
      <c r="Y9" s="67"/>
      <c r="Z9" s="68"/>
      <c r="AA9" s="69"/>
      <c r="AB9" s="15" t="s">
        <v>3</v>
      </c>
      <c r="AC9" s="15" t="s">
        <v>3</v>
      </c>
      <c r="AD9" s="15" t="s">
        <v>3</v>
      </c>
      <c r="AE9" s="15"/>
      <c r="AF9" s="71"/>
      <c r="AG9" s="5" t="s">
        <v>3</v>
      </c>
      <c r="AH9" s="5" t="s">
        <v>3</v>
      </c>
      <c r="AI9" s="5" t="s">
        <v>3</v>
      </c>
      <c r="AJ9" s="5" t="s">
        <v>3</v>
      </c>
      <c r="AK9" s="1"/>
    </row>
    <row r="10" spans="1:37" hidden="1" x14ac:dyDescent="0.25">
      <c r="A10" s="6" t="s">
        <v>14</v>
      </c>
      <c r="B10" s="16" t="s">
        <v>15</v>
      </c>
      <c r="C10" s="17" t="s">
        <v>14</v>
      </c>
      <c r="D10" s="17"/>
      <c r="E10" s="17"/>
      <c r="F10" s="18"/>
      <c r="G10" s="18"/>
      <c r="H10" s="18"/>
      <c r="I10" s="17"/>
      <c r="J10" s="17"/>
      <c r="K10" s="17"/>
      <c r="L10" s="17"/>
      <c r="M10" s="17"/>
      <c r="N10" s="17"/>
      <c r="O10" s="17"/>
      <c r="P10" s="17"/>
      <c r="Q10" s="17"/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20"/>
      <c r="AG10" s="9">
        <v>0</v>
      </c>
      <c r="AH10" s="10"/>
      <c r="AI10" s="9">
        <v>0</v>
      </c>
      <c r="AJ10" s="10"/>
      <c r="AK10" s="1"/>
    </row>
    <row r="11" spans="1:37" hidden="1" outlineLevel="4" x14ac:dyDescent="0.25">
      <c r="A11" s="6" t="s">
        <v>14</v>
      </c>
      <c r="B11" s="16" t="s">
        <v>16</v>
      </c>
      <c r="C11" s="17" t="s">
        <v>14</v>
      </c>
      <c r="D11" s="17"/>
      <c r="E11" s="17"/>
      <c r="F11" s="18"/>
      <c r="G11" s="18"/>
      <c r="H11" s="18"/>
      <c r="I11" s="17"/>
      <c r="J11" s="17"/>
      <c r="K11" s="17"/>
      <c r="L11" s="17"/>
      <c r="M11" s="17"/>
      <c r="N11" s="17"/>
      <c r="O11" s="17"/>
      <c r="P11" s="17"/>
      <c r="Q11" s="17"/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20"/>
      <c r="AG11" s="9">
        <v>0</v>
      </c>
      <c r="AH11" s="10"/>
      <c r="AI11" s="9">
        <v>0</v>
      </c>
      <c r="AJ11" s="10"/>
      <c r="AK11" s="1"/>
    </row>
    <row r="12" spans="1:37" collapsed="1" x14ac:dyDescent="0.25">
      <c r="A12" s="6" t="s">
        <v>17</v>
      </c>
      <c r="B12" s="16" t="s">
        <v>18</v>
      </c>
      <c r="C12" s="17" t="s">
        <v>17</v>
      </c>
      <c r="D12" s="17"/>
      <c r="E12" s="17"/>
      <c r="F12" s="18"/>
      <c r="G12" s="18"/>
      <c r="H12" s="18"/>
      <c r="I12" s="17"/>
      <c r="J12" s="17"/>
      <c r="K12" s="17"/>
      <c r="L12" s="17"/>
      <c r="M12" s="17"/>
      <c r="N12" s="17"/>
      <c r="O12" s="17"/>
      <c r="P12" s="17"/>
      <c r="Q12" s="17"/>
      <c r="R12" s="19">
        <v>6333970</v>
      </c>
      <c r="S12" s="19">
        <v>6333970</v>
      </c>
      <c r="T12" s="19">
        <v>6333970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3943125.48</v>
      </c>
      <c r="AA12" s="19">
        <v>3943125.48</v>
      </c>
      <c r="AB12" s="19">
        <v>0</v>
      </c>
      <c r="AC12" s="19">
        <v>3943125.48</v>
      </c>
      <c r="AD12" s="19">
        <v>3943125.48</v>
      </c>
      <c r="AE12" s="19">
        <v>3943125.48</v>
      </c>
      <c r="AF12" s="20">
        <v>0.62253617873150646</v>
      </c>
      <c r="AG12" s="9">
        <v>2390844.52</v>
      </c>
      <c r="AH12" s="10">
        <v>0.62253617873150646</v>
      </c>
      <c r="AI12" s="9">
        <v>0</v>
      </c>
      <c r="AJ12" s="10"/>
      <c r="AK12" s="1"/>
    </row>
    <row r="13" spans="1:37" outlineLevel="1" x14ac:dyDescent="0.25">
      <c r="A13" s="6" t="s">
        <v>19</v>
      </c>
      <c r="B13" s="16" t="s">
        <v>20</v>
      </c>
      <c r="C13" s="17" t="s">
        <v>19</v>
      </c>
      <c r="D13" s="17"/>
      <c r="E13" s="17"/>
      <c r="F13" s="18"/>
      <c r="G13" s="18"/>
      <c r="H13" s="18"/>
      <c r="I13" s="17"/>
      <c r="J13" s="17"/>
      <c r="K13" s="17"/>
      <c r="L13" s="17"/>
      <c r="M13" s="17"/>
      <c r="N13" s="17"/>
      <c r="O13" s="17"/>
      <c r="P13" s="17"/>
      <c r="Q13" s="17"/>
      <c r="R13" s="19">
        <v>3036270</v>
      </c>
      <c r="S13" s="19">
        <v>3036270</v>
      </c>
      <c r="T13" s="19">
        <v>3036270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1826521.15</v>
      </c>
      <c r="AA13" s="19">
        <v>1826521.15</v>
      </c>
      <c r="AB13" s="19">
        <v>0</v>
      </c>
      <c r="AC13" s="19">
        <v>1826521.15</v>
      </c>
      <c r="AD13" s="19">
        <v>1826521.15</v>
      </c>
      <c r="AE13" s="19">
        <v>1826521.15</v>
      </c>
      <c r="AF13" s="20">
        <v>0.60156743306754668</v>
      </c>
      <c r="AG13" s="9">
        <v>1209748.8500000001</v>
      </c>
      <c r="AH13" s="10">
        <v>0.60156743306754668</v>
      </c>
      <c r="AI13" s="9">
        <v>0</v>
      </c>
      <c r="AJ13" s="10"/>
      <c r="AK13" s="1"/>
    </row>
    <row r="14" spans="1:37" outlineLevel="3" x14ac:dyDescent="0.25">
      <c r="A14" s="6" t="s">
        <v>21</v>
      </c>
      <c r="B14" s="16" t="s">
        <v>22</v>
      </c>
      <c r="C14" s="17" t="s">
        <v>21</v>
      </c>
      <c r="D14" s="17"/>
      <c r="E14" s="17"/>
      <c r="F14" s="18"/>
      <c r="G14" s="18"/>
      <c r="H14" s="18"/>
      <c r="I14" s="17"/>
      <c r="J14" s="17"/>
      <c r="K14" s="17"/>
      <c r="L14" s="17"/>
      <c r="M14" s="17"/>
      <c r="N14" s="17"/>
      <c r="O14" s="17"/>
      <c r="P14" s="17"/>
      <c r="Q14" s="17"/>
      <c r="R14" s="19">
        <v>3036270</v>
      </c>
      <c r="S14" s="19">
        <v>3036270</v>
      </c>
      <c r="T14" s="19">
        <v>3036270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1826521.15</v>
      </c>
      <c r="AA14" s="19">
        <v>1826521.15</v>
      </c>
      <c r="AB14" s="19">
        <v>0</v>
      </c>
      <c r="AC14" s="19">
        <v>1826521.15</v>
      </c>
      <c r="AD14" s="19">
        <v>1826521.15</v>
      </c>
      <c r="AE14" s="19">
        <v>1826521.15</v>
      </c>
      <c r="AF14" s="20">
        <v>0.60156743306754668</v>
      </c>
      <c r="AG14" s="9">
        <v>1209748.8500000001</v>
      </c>
      <c r="AH14" s="10">
        <v>0.60156743306754668</v>
      </c>
      <c r="AI14" s="9">
        <v>0</v>
      </c>
      <c r="AJ14" s="10"/>
      <c r="AK14" s="1"/>
    </row>
    <row r="15" spans="1:37" ht="89.25" outlineLevel="4" x14ac:dyDescent="0.25">
      <c r="A15" s="6" t="s">
        <v>23</v>
      </c>
      <c r="B15" s="7" t="s">
        <v>24</v>
      </c>
      <c r="C15" s="6" t="s">
        <v>23</v>
      </c>
      <c r="D15" s="6"/>
      <c r="E15" s="6"/>
      <c r="F15" s="8"/>
      <c r="G15" s="8"/>
      <c r="H15" s="8"/>
      <c r="I15" s="6"/>
      <c r="J15" s="6"/>
      <c r="K15" s="6"/>
      <c r="L15" s="6"/>
      <c r="M15" s="6"/>
      <c r="N15" s="6"/>
      <c r="O15" s="6"/>
      <c r="P15" s="6"/>
      <c r="Q15" s="6"/>
      <c r="R15" s="9">
        <v>3008900</v>
      </c>
      <c r="S15" s="9">
        <v>3008900</v>
      </c>
      <c r="T15" s="9">
        <v>3008900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1815520.17</v>
      </c>
      <c r="AA15" s="9">
        <v>1815520.17</v>
      </c>
      <c r="AB15" s="9">
        <v>0</v>
      </c>
      <c r="AC15" s="9">
        <v>1815520.17</v>
      </c>
      <c r="AD15" s="9">
        <v>1815520.17</v>
      </c>
      <c r="AE15" s="9">
        <v>1815520.17</v>
      </c>
      <c r="AF15" s="10">
        <v>0.60338335272026322</v>
      </c>
      <c r="AG15" s="9">
        <v>1193379.83</v>
      </c>
      <c r="AH15" s="10">
        <v>0.60338335272026322</v>
      </c>
      <c r="AI15" s="9">
        <v>0</v>
      </c>
      <c r="AJ15" s="10"/>
      <c r="AK15" s="1"/>
    </row>
    <row r="16" spans="1:37" ht="127.5" outlineLevel="4" x14ac:dyDescent="0.25">
      <c r="A16" s="6" t="s">
        <v>25</v>
      </c>
      <c r="B16" s="7" t="s">
        <v>26</v>
      </c>
      <c r="C16" s="6" t="s">
        <v>25</v>
      </c>
      <c r="D16" s="6"/>
      <c r="E16" s="6"/>
      <c r="F16" s="8"/>
      <c r="G16" s="8"/>
      <c r="H16" s="8"/>
      <c r="I16" s="6"/>
      <c r="J16" s="6"/>
      <c r="K16" s="6"/>
      <c r="L16" s="6"/>
      <c r="M16" s="6"/>
      <c r="N16" s="6"/>
      <c r="O16" s="6"/>
      <c r="P16" s="6"/>
      <c r="Q16" s="6"/>
      <c r="R16" s="9">
        <v>12100</v>
      </c>
      <c r="S16" s="9">
        <v>12100</v>
      </c>
      <c r="T16" s="9">
        <v>12100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13.31</v>
      </c>
      <c r="AA16" s="9">
        <v>13.31</v>
      </c>
      <c r="AB16" s="9">
        <v>0</v>
      </c>
      <c r="AC16" s="9">
        <v>13.31</v>
      </c>
      <c r="AD16" s="9">
        <v>13.31</v>
      </c>
      <c r="AE16" s="9">
        <v>13.31</v>
      </c>
      <c r="AF16" s="10">
        <v>1.1000000000000001E-3</v>
      </c>
      <c r="AG16" s="9">
        <v>12086.69</v>
      </c>
      <c r="AH16" s="10">
        <v>1.1000000000000001E-3</v>
      </c>
      <c r="AI16" s="9">
        <v>0</v>
      </c>
      <c r="AJ16" s="10"/>
      <c r="AK16" s="1"/>
    </row>
    <row r="17" spans="1:37" ht="51" outlineLevel="4" x14ac:dyDescent="0.25">
      <c r="A17" s="6" t="s">
        <v>27</v>
      </c>
      <c r="B17" s="7" t="s">
        <v>28</v>
      </c>
      <c r="C17" s="6" t="s">
        <v>27</v>
      </c>
      <c r="D17" s="6"/>
      <c r="E17" s="6"/>
      <c r="F17" s="8"/>
      <c r="G17" s="8"/>
      <c r="H17" s="8"/>
      <c r="I17" s="6"/>
      <c r="J17" s="6"/>
      <c r="K17" s="6"/>
      <c r="L17" s="6"/>
      <c r="M17" s="6"/>
      <c r="N17" s="6"/>
      <c r="O17" s="6"/>
      <c r="P17" s="6"/>
      <c r="Q17" s="6"/>
      <c r="R17" s="9">
        <v>15270</v>
      </c>
      <c r="S17" s="9">
        <v>15270</v>
      </c>
      <c r="T17" s="9">
        <v>15270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10987.22</v>
      </c>
      <c r="AA17" s="9">
        <v>10987.22</v>
      </c>
      <c r="AB17" s="9">
        <v>0</v>
      </c>
      <c r="AC17" s="9">
        <v>10987.22</v>
      </c>
      <c r="AD17" s="9">
        <v>10987.22</v>
      </c>
      <c r="AE17" s="9">
        <v>10987.22</v>
      </c>
      <c r="AF17" s="10">
        <v>0.71952979698755726</v>
      </c>
      <c r="AG17" s="9">
        <v>4282.78</v>
      </c>
      <c r="AH17" s="10">
        <v>0.71952979698755726</v>
      </c>
      <c r="AI17" s="9">
        <v>0</v>
      </c>
      <c r="AJ17" s="10"/>
      <c r="AK17" s="1"/>
    </row>
    <row r="18" spans="1:37" ht="51" outlineLevel="4" x14ac:dyDescent="0.25">
      <c r="A18" s="6" t="s">
        <v>119</v>
      </c>
      <c r="B18" s="7" t="s">
        <v>120</v>
      </c>
      <c r="C18" s="6" t="s">
        <v>119</v>
      </c>
      <c r="D18" s="6"/>
      <c r="E18" s="6"/>
      <c r="F18" s="8"/>
      <c r="G18" s="8"/>
      <c r="H18" s="8"/>
      <c r="I18" s="6"/>
      <c r="J18" s="6"/>
      <c r="K18" s="6"/>
      <c r="L18" s="6"/>
      <c r="M18" s="6"/>
      <c r="N18" s="6"/>
      <c r="O18" s="6"/>
      <c r="P18" s="6"/>
      <c r="Q18" s="6"/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0.45</v>
      </c>
      <c r="AA18" s="9">
        <v>0.45</v>
      </c>
      <c r="AB18" s="9">
        <v>0</v>
      </c>
      <c r="AC18" s="9">
        <v>0.45</v>
      </c>
      <c r="AD18" s="9">
        <v>0.45</v>
      </c>
      <c r="AE18" s="9">
        <v>0.45</v>
      </c>
      <c r="AF18" s="10"/>
      <c r="AG18" s="9">
        <v>-0.45</v>
      </c>
      <c r="AH18" s="10"/>
      <c r="AI18" s="9">
        <v>0</v>
      </c>
      <c r="AJ18" s="10"/>
      <c r="AK18" s="1"/>
    </row>
    <row r="19" spans="1:37" ht="38.25" outlineLevel="1" x14ac:dyDescent="0.25">
      <c r="A19" s="6" t="s">
        <v>29</v>
      </c>
      <c r="B19" s="16" t="s">
        <v>30</v>
      </c>
      <c r="C19" s="17" t="s">
        <v>29</v>
      </c>
      <c r="D19" s="17"/>
      <c r="E19" s="17"/>
      <c r="F19" s="18"/>
      <c r="G19" s="18"/>
      <c r="H19" s="18"/>
      <c r="I19" s="17"/>
      <c r="J19" s="17"/>
      <c r="K19" s="17"/>
      <c r="L19" s="17"/>
      <c r="M19" s="17"/>
      <c r="N19" s="17"/>
      <c r="O19" s="17"/>
      <c r="P19" s="17"/>
      <c r="Q19" s="17"/>
      <c r="R19" s="19">
        <v>829100</v>
      </c>
      <c r="S19" s="19">
        <v>829100</v>
      </c>
      <c r="T19" s="19">
        <v>829100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598916.22</v>
      </c>
      <c r="AA19" s="19">
        <v>598916.22</v>
      </c>
      <c r="AB19" s="19">
        <v>0</v>
      </c>
      <c r="AC19" s="19">
        <v>598916.22</v>
      </c>
      <c r="AD19" s="19">
        <v>598916.22</v>
      </c>
      <c r="AE19" s="19">
        <v>598916.22</v>
      </c>
      <c r="AF19" s="20">
        <v>0.72236909902303703</v>
      </c>
      <c r="AG19" s="9">
        <v>230183.78</v>
      </c>
      <c r="AH19" s="10">
        <v>0.72236909902303703</v>
      </c>
      <c r="AI19" s="9">
        <v>0</v>
      </c>
      <c r="AJ19" s="10"/>
      <c r="AK19" s="1"/>
    </row>
    <row r="20" spans="1:37" ht="114.75" outlineLevel="4" x14ac:dyDescent="0.25">
      <c r="A20" s="6" t="s">
        <v>31</v>
      </c>
      <c r="B20" s="7" t="s">
        <v>32</v>
      </c>
      <c r="C20" s="6" t="s">
        <v>31</v>
      </c>
      <c r="D20" s="6"/>
      <c r="E20" s="6"/>
      <c r="F20" s="8"/>
      <c r="G20" s="8"/>
      <c r="H20" s="8"/>
      <c r="I20" s="6"/>
      <c r="J20" s="6"/>
      <c r="K20" s="6"/>
      <c r="L20" s="6"/>
      <c r="M20" s="6"/>
      <c r="N20" s="6"/>
      <c r="O20" s="6"/>
      <c r="P20" s="6"/>
      <c r="Q20" s="6"/>
      <c r="R20" s="9">
        <v>156900</v>
      </c>
      <c r="S20" s="9">
        <v>156900</v>
      </c>
      <c r="T20" s="9">
        <v>156900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269935.51</v>
      </c>
      <c r="AA20" s="9">
        <v>269935.51</v>
      </c>
      <c r="AB20" s="9">
        <v>0</v>
      </c>
      <c r="AC20" s="9">
        <v>269935.51</v>
      </c>
      <c r="AD20" s="9">
        <v>269935.51</v>
      </c>
      <c r="AE20" s="9">
        <v>269935.51</v>
      </c>
      <c r="AF20" s="10">
        <v>1.7204302740599107</v>
      </c>
      <c r="AG20" s="9">
        <v>-113035.51</v>
      </c>
      <c r="AH20" s="10">
        <v>1.7204302740599107</v>
      </c>
      <c r="AI20" s="9">
        <v>0</v>
      </c>
      <c r="AJ20" s="10"/>
      <c r="AK20" s="1"/>
    </row>
    <row r="21" spans="1:37" ht="140.25" outlineLevel="4" x14ac:dyDescent="0.25">
      <c r="A21" s="6" t="s">
        <v>33</v>
      </c>
      <c r="B21" s="7" t="s">
        <v>34</v>
      </c>
      <c r="C21" s="6" t="s">
        <v>33</v>
      </c>
      <c r="D21" s="6"/>
      <c r="E21" s="6"/>
      <c r="F21" s="8"/>
      <c r="G21" s="8"/>
      <c r="H21" s="8"/>
      <c r="I21" s="6"/>
      <c r="J21" s="6"/>
      <c r="K21" s="6"/>
      <c r="L21" s="6"/>
      <c r="M21" s="6"/>
      <c r="N21" s="6"/>
      <c r="O21" s="6"/>
      <c r="P21" s="6"/>
      <c r="Q21" s="6"/>
      <c r="R21" s="9">
        <v>4500</v>
      </c>
      <c r="S21" s="9">
        <v>4500</v>
      </c>
      <c r="T21" s="9">
        <v>4500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2071.1799999999998</v>
      </c>
      <c r="AA21" s="9">
        <v>2071.1799999999998</v>
      </c>
      <c r="AB21" s="9">
        <v>0</v>
      </c>
      <c r="AC21" s="9">
        <v>2071.1799999999998</v>
      </c>
      <c r="AD21" s="9">
        <v>2071.1799999999998</v>
      </c>
      <c r="AE21" s="9">
        <v>2071.1799999999998</v>
      </c>
      <c r="AF21" s="10">
        <v>0.46026222222222224</v>
      </c>
      <c r="AG21" s="9">
        <v>2428.8200000000002</v>
      </c>
      <c r="AH21" s="10">
        <v>0.46026222222222224</v>
      </c>
      <c r="AI21" s="9">
        <v>0</v>
      </c>
      <c r="AJ21" s="10"/>
      <c r="AK21" s="1"/>
    </row>
    <row r="22" spans="1:37" ht="127.5" outlineLevel="4" x14ac:dyDescent="0.25">
      <c r="A22" s="6" t="s">
        <v>35</v>
      </c>
      <c r="B22" s="7" t="s">
        <v>36</v>
      </c>
      <c r="C22" s="6" t="s">
        <v>35</v>
      </c>
      <c r="D22" s="6"/>
      <c r="E22" s="6"/>
      <c r="F22" s="8"/>
      <c r="G22" s="8"/>
      <c r="H22" s="8"/>
      <c r="I22" s="6"/>
      <c r="J22" s="6"/>
      <c r="K22" s="6"/>
      <c r="L22" s="6"/>
      <c r="M22" s="6"/>
      <c r="N22" s="6"/>
      <c r="O22" s="6"/>
      <c r="P22" s="6"/>
      <c r="Q22" s="6"/>
      <c r="R22" s="9">
        <v>667700</v>
      </c>
      <c r="S22" s="9">
        <v>667700</v>
      </c>
      <c r="T22" s="9">
        <v>667700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373827.19</v>
      </c>
      <c r="AA22" s="9">
        <v>373827.19</v>
      </c>
      <c r="AB22" s="9">
        <v>0</v>
      </c>
      <c r="AC22" s="9">
        <v>373827.19</v>
      </c>
      <c r="AD22" s="9">
        <v>373827.19</v>
      </c>
      <c r="AE22" s="9">
        <v>373827.19</v>
      </c>
      <c r="AF22" s="10">
        <v>0.55987298187808898</v>
      </c>
      <c r="AG22" s="9">
        <v>293872.81</v>
      </c>
      <c r="AH22" s="10">
        <v>0.55987298187808898</v>
      </c>
      <c r="AI22" s="9">
        <v>0</v>
      </c>
      <c r="AJ22" s="10"/>
      <c r="AK22" s="1"/>
    </row>
    <row r="23" spans="1:37" ht="114.75" outlineLevel="4" x14ac:dyDescent="0.25">
      <c r="A23" s="6" t="s">
        <v>37</v>
      </c>
      <c r="B23" s="7" t="s">
        <v>38</v>
      </c>
      <c r="C23" s="6" t="s">
        <v>37</v>
      </c>
      <c r="D23" s="6"/>
      <c r="E23" s="6"/>
      <c r="F23" s="8"/>
      <c r="G23" s="8"/>
      <c r="H23" s="8"/>
      <c r="I23" s="6"/>
      <c r="J23" s="6"/>
      <c r="K23" s="6"/>
      <c r="L23" s="6"/>
      <c r="M23" s="6"/>
      <c r="N23" s="6"/>
      <c r="O23" s="6"/>
      <c r="P23" s="6"/>
      <c r="Q23" s="6"/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-46917.66</v>
      </c>
      <c r="AA23" s="9">
        <v>-46917.66</v>
      </c>
      <c r="AB23" s="9">
        <v>0</v>
      </c>
      <c r="AC23" s="9">
        <v>-46917.66</v>
      </c>
      <c r="AD23" s="9">
        <v>-46917.66</v>
      </c>
      <c r="AE23" s="9">
        <v>-46917.66</v>
      </c>
      <c r="AF23" s="10"/>
      <c r="AG23" s="9">
        <v>46917.66</v>
      </c>
      <c r="AH23" s="10"/>
      <c r="AI23" s="9">
        <v>0</v>
      </c>
      <c r="AJ23" s="10"/>
      <c r="AK23" s="1"/>
    </row>
    <row r="24" spans="1:37" s="27" customFormat="1" outlineLevel="1" x14ac:dyDescent="0.25">
      <c r="A24" s="21" t="s">
        <v>39</v>
      </c>
      <c r="B24" s="22" t="s">
        <v>40</v>
      </c>
      <c r="C24" s="21" t="s">
        <v>39</v>
      </c>
      <c r="D24" s="21"/>
      <c r="E24" s="21"/>
      <c r="F24" s="23"/>
      <c r="G24" s="23"/>
      <c r="H24" s="23"/>
      <c r="I24" s="21"/>
      <c r="J24" s="21"/>
      <c r="K24" s="21"/>
      <c r="L24" s="21"/>
      <c r="M24" s="21"/>
      <c r="N24" s="21"/>
      <c r="O24" s="21"/>
      <c r="P24" s="21"/>
      <c r="Q24" s="21"/>
      <c r="R24" s="24">
        <v>4800</v>
      </c>
      <c r="S24" s="24">
        <v>4800</v>
      </c>
      <c r="T24" s="24">
        <v>4800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17189.900000000001</v>
      </c>
      <c r="AA24" s="24">
        <v>17189.900000000001</v>
      </c>
      <c r="AB24" s="24">
        <v>0</v>
      </c>
      <c r="AC24" s="24">
        <v>17189.900000000001</v>
      </c>
      <c r="AD24" s="24">
        <v>17189.900000000001</v>
      </c>
      <c r="AE24" s="24">
        <v>17189.900000000001</v>
      </c>
      <c r="AF24" s="25">
        <v>3.5812291666666667</v>
      </c>
      <c r="AG24" s="24">
        <v>-12389.9</v>
      </c>
      <c r="AH24" s="25">
        <v>3.5812291666666667</v>
      </c>
      <c r="AI24" s="24">
        <v>0</v>
      </c>
      <c r="AJ24" s="25"/>
      <c r="AK24" s="26"/>
    </row>
    <row r="25" spans="1:37" outlineLevel="4" x14ac:dyDescent="0.25">
      <c r="A25" s="6" t="s">
        <v>41</v>
      </c>
      <c r="B25" s="7" t="s">
        <v>42</v>
      </c>
      <c r="C25" s="6" t="s">
        <v>41</v>
      </c>
      <c r="D25" s="6"/>
      <c r="E25" s="6"/>
      <c r="F25" s="8"/>
      <c r="G25" s="8"/>
      <c r="H25" s="8"/>
      <c r="I25" s="6"/>
      <c r="J25" s="6"/>
      <c r="K25" s="6"/>
      <c r="L25" s="6"/>
      <c r="M25" s="6"/>
      <c r="N25" s="6"/>
      <c r="O25" s="6"/>
      <c r="P25" s="6"/>
      <c r="Q25" s="6"/>
      <c r="R25" s="9">
        <v>4800</v>
      </c>
      <c r="S25" s="9">
        <v>4800</v>
      </c>
      <c r="T25" s="9">
        <v>4800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17189.900000000001</v>
      </c>
      <c r="AA25" s="9">
        <v>17189.900000000001</v>
      </c>
      <c r="AB25" s="9">
        <v>0</v>
      </c>
      <c r="AC25" s="9">
        <v>17189.900000000001</v>
      </c>
      <c r="AD25" s="9">
        <v>17189.900000000001</v>
      </c>
      <c r="AE25" s="9">
        <v>17189.900000000001</v>
      </c>
      <c r="AF25" s="10">
        <v>3.5812291666666667</v>
      </c>
      <c r="AG25" s="9">
        <v>-12389.9</v>
      </c>
      <c r="AH25" s="10">
        <v>3.5812291666666667</v>
      </c>
      <c r="AI25" s="9">
        <v>0</v>
      </c>
      <c r="AJ25" s="10"/>
      <c r="AK25" s="1"/>
    </row>
    <row r="26" spans="1:37" s="27" customFormat="1" outlineLevel="1" x14ac:dyDescent="0.25">
      <c r="A26" s="21" t="s">
        <v>43</v>
      </c>
      <c r="B26" s="22" t="s">
        <v>44</v>
      </c>
      <c r="C26" s="21" t="s">
        <v>43</v>
      </c>
      <c r="D26" s="21"/>
      <c r="E26" s="21"/>
      <c r="F26" s="23"/>
      <c r="G26" s="23"/>
      <c r="H26" s="23"/>
      <c r="I26" s="21"/>
      <c r="J26" s="21"/>
      <c r="K26" s="21"/>
      <c r="L26" s="21"/>
      <c r="M26" s="21"/>
      <c r="N26" s="21"/>
      <c r="O26" s="21"/>
      <c r="P26" s="21"/>
      <c r="Q26" s="21"/>
      <c r="R26" s="24">
        <v>1470800</v>
      </c>
      <c r="S26" s="24">
        <v>1470800</v>
      </c>
      <c r="T26" s="24">
        <v>1470800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822125.29</v>
      </c>
      <c r="AA26" s="24">
        <v>822125.29</v>
      </c>
      <c r="AB26" s="24">
        <v>0</v>
      </c>
      <c r="AC26" s="24">
        <v>822125.29</v>
      </c>
      <c r="AD26" s="24">
        <v>822125.29</v>
      </c>
      <c r="AE26" s="24">
        <v>822125.29</v>
      </c>
      <c r="AF26" s="25">
        <v>0.55896470628229533</v>
      </c>
      <c r="AG26" s="24">
        <v>648674.71</v>
      </c>
      <c r="AH26" s="25">
        <v>0.55896470628229533</v>
      </c>
      <c r="AI26" s="24">
        <v>0</v>
      </c>
      <c r="AJ26" s="25"/>
      <c r="AK26" s="26"/>
    </row>
    <row r="27" spans="1:37" ht="51" outlineLevel="4" x14ac:dyDescent="0.25">
      <c r="A27" s="6" t="s">
        <v>45</v>
      </c>
      <c r="B27" s="7" t="s">
        <v>46</v>
      </c>
      <c r="C27" s="6" t="s">
        <v>45</v>
      </c>
      <c r="D27" s="6"/>
      <c r="E27" s="6"/>
      <c r="F27" s="8"/>
      <c r="G27" s="8"/>
      <c r="H27" s="8"/>
      <c r="I27" s="6"/>
      <c r="J27" s="6"/>
      <c r="K27" s="6"/>
      <c r="L27" s="6"/>
      <c r="M27" s="6"/>
      <c r="N27" s="6"/>
      <c r="O27" s="6"/>
      <c r="P27" s="6"/>
      <c r="Q27" s="6"/>
      <c r="R27" s="9">
        <v>550300</v>
      </c>
      <c r="S27" s="9">
        <v>550300</v>
      </c>
      <c r="T27" s="9">
        <v>550300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336715.22</v>
      </c>
      <c r="AA27" s="9">
        <v>336715.22</v>
      </c>
      <c r="AB27" s="9">
        <v>0</v>
      </c>
      <c r="AC27" s="9">
        <v>336715.22</v>
      </c>
      <c r="AD27" s="9">
        <v>336715.22</v>
      </c>
      <c r="AE27" s="9">
        <v>336715.22</v>
      </c>
      <c r="AF27" s="10">
        <v>0.61187574050517901</v>
      </c>
      <c r="AG27" s="9">
        <v>213584.78</v>
      </c>
      <c r="AH27" s="10">
        <v>0.61187574050517901</v>
      </c>
      <c r="AI27" s="9">
        <v>0</v>
      </c>
      <c r="AJ27" s="10"/>
      <c r="AK27" s="1"/>
    </row>
    <row r="28" spans="1:37" s="27" customFormat="1" outlineLevel="3" x14ac:dyDescent="0.25">
      <c r="A28" s="21" t="s">
        <v>47</v>
      </c>
      <c r="B28" s="22" t="s">
        <v>48</v>
      </c>
      <c r="C28" s="21" t="s">
        <v>47</v>
      </c>
      <c r="D28" s="21"/>
      <c r="E28" s="21"/>
      <c r="F28" s="23"/>
      <c r="G28" s="23"/>
      <c r="H28" s="23"/>
      <c r="I28" s="21"/>
      <c r="J28" s="21"/>
      <c r="K28" s="21"/>
      <c r="L28" s="21"/>
      <c r="M28" s="21"/>
      <c r="N28" s="21"/>
      <c r="O28" s="21"/>
      <c r="P28" s="21"/>
      <c r="Q28" s="21"/>
      <c r="R28" s="24">
        <v>920500</v>
      </c>
      <c r="S28" s="24">
        <v>920500</v>
      </c>
      <c r="T28" s="24">
        <v>920500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485410.07</v>
      </c>
      <c r="AA28" s="24">
        <v>485410.07</v>
      </c>
      <c r="AB28" s="24">
        <v>0</v>
      </c>
      <c r="AC28" s="24">
        <v>485410.07</v>
      </c>
      <c r="AD28" s="24">
        <v>485410.07</v>
      </c>
      <c r="AE28" s="24">
        <v>485410.07</v>
      </c>
      <c r="AF28" s="25">
        <v>0.52733304725692554</v>
      </c>
      <c r="AG28" s="24">
        <v>435089.93</v>
      </c>
      <c r="AH28" s="25">
        <v>0.52733304725692554</v>
      </c>
      <c r="AI28" s="24">
        <v>0</v>
      </c>
      <c r="AJ28" s="25"/>
      <c r="AK28" s="26"/>
    </row>
    <row r="29" spans="1:37" ht="38.25" outlineLevel="4" x14ac:dyDescent="0.25">
      <c r="A29" s="6" t="s">
        <v>49</v>
      </c>
      <c r="B29" s="7" t="s">
        <v>50</v>
      </c>
      <c r="C29" s="6" t="s">
        <v>49</v>
      </c>
      <c r="D29" s="6"/>
      <c r="E29" s="6"/>
      <c r="F29" s="8"/>
      <c r="G29" s="8"/>
      <c r="H29" s="8"/>
      <c r="I29" s="6"/>
      <c r="J29" s="6"/>
      <c r="K29" s="6"/>
      <c r="L29" s="6"/>
      <c r="M29" s="6"/>
      <c r="N29" s="6"/>
      <c r="O29" s="6"/>
      <c r="P29" s="6"/>
      <c r="Q29" s="6"/>
      <c r="R29" s="9">
        <v>462100</v>
      </c>
      <c r="S29" s="9">
        <v>462100</v>
      </c>
      <c r="T29" s="9">
        <v>462100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281815.05</v>
      </c>
      <c r="AA29" s="9">
        <v>281815.05</v>
      </c>
      <c r="AB29" s="9">
        <v>0</v>
      </c>
      <c r="AC29" s="9">
        <v>281815.05</v>
      </c>
      <c r="AD29" s="9">
        <v>281815.05</v>
      </c>
      <c r="AE29" s="9">
        <v>281815.05</v>
      </c>
      <c r="AF29" s="10">
        <v>0.60985728197359879</v>
      </c>
      <c r="AG29" s="9">
        <v>180284.95</v>
      </c>
      <c r="AH29" s="10">
        <v>0.60985728197359879</v>
      </c>
      <c r="AI29" s="9">
        <v>0</v>
      </c>
      <c r="AJ29" s="10"/>
      <c r="AK29" s="1"/>
    </row>
    <row r="30" spans="1:37" ht="38.25" outlineLevel="4" x14ac:dyDescent="0.25">
      <c r="A30" s="6" t="s">
        <v>51</v>
      </c>
      <c r="B30" s="7" t="s">
        <v>52</v>
      </c>
      <c r="C30" s="6" t="s">
        <v>51</v>
      </c>
      <c r="D30" s="6"/>
      <c r="E30" s="6"/>
      <c r="F30" s="8"/>
      <c r="G30" s="8"/>
      <c r="H30" s="8"/>
      <c r="I30" s="6"/>
      <c r="J30" s="6"/>
      <c r="K30" s="6"/>
      <c r="L30" s="6"/>
      <c r="M30" s="6"/>
      <c r="N30" s="6"/>
      <c r="O30" s="6"/>
      <c r="P30" s="6"/>
      <c r="Q30" s="6"/>
      <c r="R30" s="9">
        <v>458400</v>
      </c>
      <c r="S30" s="9">
        <v>458400</v>
      </c>
      <c r="T30" s="9">
        <v>458400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203595.02</v>
      </c>
      <c r="AA30" s="9">
        <v>203595.02</v>
      </c>
      <c r="AB30" s="9">
        <v>0</v>
      </c>
      <c r="AC30" s="9">
        <v>203595.02</v>
      </c>
      <c r="AD30" s="9">
        <v>203595.02</v>
      </c>
      <c r="AE30" s="9">
        <v>203595.02</v>
      </c>
      <c r="AF30" s="10">
        <v>0.44414271378708553</v>
      </c>
      <c r="AG30" s="9">
        <v>254804.98</v>
      </c>
      <c r="AH30" s="10">
        <v>0.44414271378708553</v>
      </c>
      <c r="AI30" s="9">
        <v>0</v>
      </c>
      <c r="AJ30" s="10"/>
      <c r="AK30" s="1"/>
    </row>
    <row r="31" spans="1:37" s="27" customFormat="1" ht="51" outlineLevel="1" x14ac:dyDescent="0.25">
      <c r="A31" s="21" t="s">
        <v>57</v>
      </c>
      <c r="B31" s="22" t="s">
        <v>58</v>
      </c>
      <c r="C31" s="21" t="s">
        <v>57</v>
      </c>
      <c r="D31" s="21"/>
      <c r="E31" s="21"/>
      <c r="F31" s="23"/>
      <c r="G31" s="23"/>
      <c r="H31" s="23"/>
      <c r="I31" s="21"/>
      <c r="J31" s="21"/>
      <c r="K31" s="21"/>
      <c r="L31" s="21"/>
      <c r="M31" s="21"/>
      <c r="N31" s="21"/>
      <c r="O31" s="21"/>
      <c r="P31" s="21"/>
      <c r="Q31" s="21"/>
      <c r="R31" s="24">
        <v>539100</v>
      </c>
      <c r="S31" s="24">
        <v>539100</v>
      </c>
      <c r="T31" s="24">
        <v>539100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379396.41</v>
      </c>
      <c r="AA31" s="24">
        <v>379396.41</v>
      </c>
      <c r="AB31" s="24">
        <v>0</v>
      </c>
      <c r="AC31" s="24">
        <v>379396.41</v>
      </c>
      <c r="AD31" s="24">
        <v>379396.41</v>
      </c>
      <c r="AE31" s="24">
        <v>379396.41</v>
      </c>
      <c r="AF31" s="25">
        <v>0.70375887590428488</v>
      </c>
      <c r="AG31" s="24">
        <v>159703.59</v>
      </c>
      <c r="AH31" s="25">
        <v>0.70375887590428488</v>
      </c>
      <c r="AI31" s="24">
        <v>0</v>
      </c>
      <c r="AJ31" s="25"/>
      <c r="AK31" s="26"/>
    </row>
    <row r="32" spans="1:37" s="27" customFormat="1" ht="102" outlineLevel="3" x14ac:dyDescent="0.25">
      <c r="A32" s="21" t="s">
        <v>59</v>
      </c>
      <c r="B32" s="22" t="s">
        <v>60</v>
      </c>
      <c r="C32" s="21" t="s">
        <v>59</v>
      </c>
      <c r="D32" s="21"/>
      <c r="E32" s="21"/>
      <c r="F32" s="23"/>
      <c r="G32" s="23"/>
      <c r="H32" s="23"/>
      <c r="I32" s="21"/>
      <c r="J32" s="21"/>
      <c r="K32" s="21"/>
      <c r="L32" s="21"/>
      <c r="M32" s="21"/>
      <c r="N32" s="21"/>
      <c r="O32" s="21"/>
      <c r="P32" s="21"/>
      <c r="Q32" s="21"/>
      <c r="R32" s="24">
        <v>539100</v>
      </c>
      <c r="S32" s="24">
        <v>539100</v>
      </c>
      <c r="T32" s="24">
        <v>539100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379396.41</v>
      </c>
      <c r="AA32" s="24">
        <v>379396.41</v>
      </c>
      <c r="AB32" s="24">
        <v>0</v>
      </c>
      <c r="AC32" s="24">
        <v>379396.41</v>
      </c>
      <c r="AD32" s="24">
        <v>379396.41</v>
      </c>
      <c r="AE32" s="24">
        <v>379396.41</v>
      </c>
      <c r="AF32" s="25">
        <v>0.70375887590428488</v>
      </c>
      <c r="AG32" s="24">
        <v>159703.59</v>
      </c>
      <c r="AH32" s="25">
        <v>0.70375887590428488</v>
      </c>
      <c r="AI32" s="24">
        <v>0</v>
      </c>
      <c r="AJ32" s="25"/>
      <c r="AK32" s="26"/>
    </row>
    <row r="33" spans="1:37" ht="89.25" outlineLevel="4" x14ac:dyDescent="0.25">
      <c r="A33" s="6" t="s">
        <v>61</v>
      </c>
      <c r="B33" s="7" t="s">
        <v>62</v>
      </c>
      <c r="C33" s="6" t="s">
        <v>61</v>
      </c>
      <c r="D33" s="6"/>
      <c r="E33" s="6"/>
      <c r="F33" s="8"/>
      <c r="G33" s="8"/>
      <c r="H33" s="8"/>
      <c r="I33" s="6"/>
      <c r="J33" s="6"/>
      <c r="K33" s="6"/>
      <c r="L33" s="6"/>
      <c r="M33" s="6"/>
      <c r="N33" s="6"/>
      <c r="O33" s="6"/>
      <c r="P33" s="6"/>
      <c r="Q33" s="6"/>
      <c r="R33" s="9">
        <v>500000</v>
      </c>
      <c r="S33" s="9">
        <v>500000</v>
      </c>
      <c r="T33" s="9">
        <v>500000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349296.73</v>
      </c>
      <c r="AA33" s="9">
        <v>349296.73</v>
      </c>
      <c r="AB33" s="9">
        <v>0</v>
      </c>
      <c r="AC33" s="9">
        <v>349296.73</v>
      </c>
      <c r="AD33" s="9">
        <v>349296.73</v>
      </c>
      <c r="AE33" s="9">
        <v>349296.73</v>
      </c>
      <c r="AF33" s="10">
        <v>0.69859346</v>
      </c>
      <c r="AG33" s="9">
        <v>150703.26999999999</v>
      </c>
      <c r="AH33" s="10">
        <v>0.69859346</v>
      </c>
      <c r="AI33" s="9">
        <v>0</v>
      </c>
      <c r="AJ33" s="10"/>
      <c r="AK33" s="1"/>
    </row>
    <row r="34" spans="1:37" ht="76.5" outlineLevel="4" x14ac:dyDescent="0.25">
      <c r="A34" s="6" t="s">
        <v>63</v>
      </c>
      <c r="B34" s="7" t="s">
        <v>64</v>
      </c>
      <c r="C34" s="6" t="s">
        <v>63</v>
      </c>
      <c r="D34" s="6"/>
      <c r="E34" s="6"/>
      <c r="F34" s="8"/>
      <c r="G34" s="8"/>
      <c r="H34" s="8"/>
      <c r="I34" s="6"/>
      <c r="J34" s="6"/>
      <c r="K34" s="6"/>
      <c r="L34" s="6"/>
      <c r="M34" s="6"/>
      <c r="N34" s="6"/>
      <c r="O34" s="6"/>
      <c r="P34" s="6"/>
      <c r="Q34" s="6"/>
      <c r="R34" s="9">
        <v>39100</v>
      </c>
      <c r="S34" s="9">
        <v>39100</v>
      </c>
      <c r="T34" s="9">
        <v>39100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30099.68</v>
      </c>
      <c r="AA34" s="9">
        <v>30099.68</v>
      </c>
      <c r="AB34" s="9">
        <v>0</v>
      </c>
      <c r="AC34" s="9">
        <v>30099.68</v>
      </c>
      <c r="AD34" s="9">
        <v>30099.68</v>
      </c>
      <c r="AE34" s="9">
        <v>30099.68</v>
      </c>
      <c r="AF34" s="10">
        <v>0.76981278772378514</v>
      </c>
      <c r="AG34" s="9">
        <v>9000.32</v>
      </c>
      <c r="AH34" s="10">
        <v>0.76981278772378514</v>
      </c>
      <c r="AI34" s="9">
        <v>0</v>
      </c>
      <c r="AJ34" s="10"/>
      <c r="AK34" s="1"/>
    </row>
    <row r="35" spans="1:37" s="27" customFormat="1" ht="25.5" outlineLevel="1" x14ac:dyDescent="0.25">
      <c r="A35" s="21" t="s">
        <v>65</v>
      </c>
      <c r="B35" s="22" t="s">
        <v>66</v>
      </c>
      <c r="C35" s="21" t="s">
        <v>65</v>
      </c>
      <c r="D35" s="21"/>
      <c r="E35" s="21"/>
      <c r="F35" s="23"/>
      <c r="G35" s="23"/>
      <c r="H35" s="23"/>
      <c r="I35" s="21"/>
      <c r="J35" s="21"/>
      <c r="K35" s="21"/>
      <c r="L35" s="21"/>
      <c r="M35" s="21"/>
      <c r="N35" s="21"/>
      <c r="O35" s="21"/>
      <c r="P35" s="21"/>
      <c r="Q35" s="21"/>
      <c r="R35" s="24">
        <v>453900</v>
      </c>
      <c r="S35" s="24">
        <v>453900</v>
      </c>
      <c r="T35" s="24">
        <v>453900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204011.37</v>
      </c>
      <c r="AA35" s="24">
        <v>204011.37</v>
      </c>
      <c r="AB35" s="24">
        <v>0</v>
      </c>
      <c r="AC35" s="24">
        <v>204011.37</v>
      </c>
      <c r="AD35" s="24">
        <v>204011.37</v>
      </c>
      <c r="AE35" s="24">
        <v>204011.37</v>
      </c>
      <c r="AF35" s="25">
        <v>0.44946325181758096</v>
      </c>
      <c r="AG35" s="24">
        <v>249888.63</v>
      </c>
      <c r="AH35" s="25">
        <v>0.44946325181758096</v>
      </c>
      <c r="AI35" s="24">
        <v>0</v>
      </c>
      <c r="AJ35" s="25"/>
      <c r="AK35" s="26"/>
    </row>
    <row r="36" spans="1:37" ht="38.25" outlineLevel="4" x14ac:dyDescent="0.25">
      <c r="A36" s="6" t="s">
        <v>69</v>
      </c>
      <c r="B36" s="7" t="s">
        <v>70</v>
      </c>
      <c r="C36" s="6" t="s">
        <v>69</v>
      </c>
      <c r="D36" s="6"/>
      <c r="E36" s="6"/>
      <c r="F36" s="8"/>
      <c r="G36" s="8"/>
      <c r="H36" s="8"/>
      <c r="I36" s="6"/>
      <c r="J36" s="6"/>
      <c r="K36" s="6"/>
      <c r="L36" s="6"/>
      <c r="M36" s="6"/>
      <c r="N36" s="6"/>
      <c r="O36" s="6"/>
      <c r="P36" s="6"/>
      <c r="Q36" s="6"/>
      <c r="R36" s="9">
        <v>453900</v>
      </c>
      <c r="S36" s="9">
        <v>453900</v>
      </c>
      <c r="T36" s="9">
        <v>453900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204011.37</v>
      </c>
      <c r="AA36" s="9">
        <v>204011.37</v>
      </c>
      <c r="AB36" s="9">
        <v>0</v>
      </c>
      <c r="AC36" s="9">
        <v>204011.37</v>
      </c>
      <c r="AD36" s="9">
        <v>204011.37</v>
      </c>
      <c r="AE36" s="9">
        <v>204011.37</v>
      </c>
      <c r="AF36" s="10">
        <v>0.44946325181758096</v>
      </c>
      <c r="AG36" s="9">
        <v>249888.63</v>
      </c>
      <c r="AH36" s="10">
        <v>0.44946325181758096</v>
      </c>
      <c r="AI36" s="9">
        <v>0</v>
      </c>
      <c r="AJ36" s="10"/>
      <c r="AK36" s="1"/>
    </row>
    <row r="37" spans="1:37" s="27" customFormat="1" ht="25.5" outlineLevel="1" x14ac:dyDescent="0.25">
      <c r="A37" s="21" t="s">
        <v>113</v>
      </c>
      <c r="B37" s="22" t="s">
        <v>114</v>
      </c>
      <c r="C37" s="21" t="s">
        <v>113</v>
      </c>
      <c r="D37" s="21"/>
      <c r="E37" s="21"/>
      <c r="F37" s="23"/>
      <c r="G37" s="23"/>
      <c r="H37" s="23"/>
      <c r="I37" s="21"/>
      <c r="J37" s="21"/>
      <c r="K37" s="21"/>
      <c r="L37" s="21"/>
      <c r="M37" s="21"/>
      <c r="N37" s="21"/>
      <c r="O37" s="21"/>
      <c r="P37" s="21"/>
      <c r="Q37" s="21"/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217978</v>
      </c>
      <c r="AA37" s="24">
        <v>217978</v>
      </c>
      <c r="AB37" s="24">
        <v>0</v>
      </c>
      <c r="AC37" s="24">
        <v>217978</v>
      </c>
      <c r="AD37" s="24">
        <v>217978</v>
      </c>
      <c r="AE37" s="24">
        <v>217978</v>
      </c>
      <c r="AF37" s="25"/>
      <c r="AG37" s="24">
        <v>-217978</v>
      </c>
      <c r="AH37" s="25"/>
      <c r="AI37" s="24">
        <v>0</v>
      </c>
      <c r="AJ37" s="25"/>
      <c r="AK37" s="26"/>
    </row>
    <row r="38" spans="1:37" ht="63.75" outlineLevel="4" x14ac:dyDescent="0.25">
      <c r="A38" s="6" t="s">
        <v>115</v>
      </c>
      <c r="B38" s="7" t="s">
        <v>116</v>
      </c>
      <c r="C38" s="6" t="s">
        <v>115</v>
      </c>
      <c r="D38" s="6"/>
      <c r="E38" s="6"/>
      <c r="F38" s="8"/>
      <c r="G38" s="8"/>
      <c r="H38" s="8"/>
      <c r="I38" s="6"/>
      <c r="J38" s="6"/>
      <c r="K38" s="6"/>
      <c r="L38" s="6"/>
      <c r="M38" s="6"/>
      <c r="N38" s="6"/>
      <c r="O38" s="6"/>
      <c r="P38" s="6"/>
      <c r="Q38" s="6"/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217978</v>
      </c>
      <c r="AA38" s="9">
        <v>217978</v>
      </c>
      <c r="AB38" s="9">
        <v>0</v>
      </c>
      <c r="AC38" s="9">
        <v>217978</v>
      </c>
      <c r="AD38" s="9">
        <v>217978</v>
      </c>
      <c r="AE38" s="9">
        <v>217978</v>
      </c>
      <c r="AF38" s="10"/>
      <c r="AG38" s="9">
        <v>-217978</v>
      </c>
      <c r="AH38" s="10"/>
      <c r="AI38" s="9">
        <v>0</v>
      </c>
      <c r="AJ38" s="10"/>
      <c r="AK38" s="1"/>
    </row>
    <row r="39" spans="1:37" s="27" customFormat="1" ht="25.5" outlineLevel="1" x14ac:dyDescent="0.25">
      <c r="A39" s="21" t="s">
        <v>71</v>
      </c>
      <c r="B39" s="22" t="s">
        <v>72</v>
      </c>
      <c r="C39" s="21" t="s">
        <v>71</v>
      </c>
      <c r="D39" s="21"/>
      <c r="E39" s="21"/>
      <c r="F39" s="23"/>
      <c r="G39" s="23"/>
      <c r="H39" s="23"/>
      <c r="I39" s="21"/>
      <c r="J39" s="21"/>
      <c r="K39" s="21"/>
      <c r="L39" s="21"/>
      <c r="M39" s="21"/>
      <c r="N39" s="21"/>
      <c r="O39" s="21"/>
      <c r="P39" s="21"/>
      <c r="Q39" s="21"/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30000</v>
      </c>
      <c r="AA39" s="24">
        <v>30000</v>
      </c>
      <c r="AB39" s="24">
        <v>0</v>
      </c>
      <c r="AC39" s="24">
        <v>30000</v>
      </c>
      <c r="AD39" s="24">
        <v>30000</v>
      </c>
      <c r="AE39" s="24">
        <v>30000</v>
      </c>
      <c r="AF39" s="25"/>
      <c r="AG39" s="24">
        <v>-30000</v>
      </c>
      <c r="AH39" s="25"/>
      <c r="AI39" s="24">
        <v>0</v>
      </c>
      <c r="AJ39" s="25"/>
      <c r="AK39" s="26"/>
    </row>
    <row r="40" spans="1:37" ht="76.5" outlineLevel="4" x14ac:dyDescent="0.25">
      <c r="A40" s="6" t="s">
        <v>73</v>
      </c>
      <c r="B40" s="7" t="s">
        <v>74</v>
      </c>
      <c r="C40" s="6" t="s">
        <v>73</v>
      </c>
      <c r="D40" s="6"/>
      <c r="E40" s="6"/>
      <c r="F40" s="8"/>
      <c r="G40" s="8"/>
      <c r="H40" s="8"/>
      <c r="I40" s="6"/>
      <c r="J40" s="6"/>
      <c r="K40" s="6"/>
      <c r="L40" s="6"/>
      <c r="M40" s="6"/>
      <c r="N40" s="6"/>
      <c r="O40" s="6"/>
      <c r="P40" s="6"/>
      <c r="Q40" s="6"/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30000</v>
      </c>
      <c r="AA40" s="9">
        <v>30000</v>
      </c>
      <c r="AB40" s="9">
        <v>0</v>
      </c>
      <c r="AC40" s="9">
        <v>30000</v>
      </c>
      <c r="AD40" s="9">
        <v>30000</v>
      </c>
      <c r="AE40" s="9">
        <v>30000</v>
      </c>
      <c r="AF40" s="10"/>
      <c r="AG40" s="9">
        <v>-30000</v>
      </c>
      <c r="AH40" s="10"/>
      <c r="AI40" s="9">
        <v>0</v>
      </c>
      <c r="AJ40" s="10"/>
      <c r="AK40" s="1"/>
    </row>
    <row r="41" spans="1:37" s="27" customFormat="1" outlineLevel="1" x14ac:dyDescent="0.25">
      <c r="A41" s="21" t="s">
        <v>75</v>
      </c>
      <c r="B41" s="22" t="s">
        <v>76</v>
      </c>
      <c r="C41" s="21" t="s">
        <v>75</v>
      </c>
      <c r="D41" s="21"/>
      <c r="E41" s="21"/>
      <c r="F41" s="23"/>
      <c r="G41" s="23"/>
      <c r="H41" s="23"/>
      <c r="I41" s="21"/>
      <c r="J41" s="21"/>
      <c r="K41" s="21"/>
      <c r="L41" s="21"/>
      <c r="M41" s="21"/>
      <c r="N41" s="21"/>
      <c r="O41" s="21"/>
      <c r="P41" s="21"/>
      <c r="Q41" s="21"/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-153012.85999999999</v>
      </c>
      <c r="AA41" s="24">
        <v>-153012.85999999999</v>
      </c>
      <c r="AB41" s="24">
        <v>0</v>
      </c>
      <c r="AC41" s="24">
        <v>-153012.85999999999</v>
      </c>
      <c r="AD41" s="24">
        <v>-153012.85999999999</v>
      </c>
      <c r="AE41" s="24">
        <v>-153012.85999999999</v>
      </c>
      <c r="AF41" s="25"/>
      <c r="AG41" s="24">
        <v>153012.85999999999</v>
      </c>
      <c r="AH41" s="25"/>
      <c r="AI41" s="24">
        <v>0</v>
      </c>
      <c r="AJ41" s="25"/>
      <c r="AK41" s="26"/>
    </row>
    <row r="42" spans="1:37" ht="25.5" outlineLevel="4" x14ac:dyDescent="0.25">
      <c r="A42" s="6" t="s">
        <v>77</v>
      </c>
      <c r="B42" s="7" t="s">
        <v>78</v>
      </c>
      <c r="C42" s="6" t="s">
        <v>77</v>
      </c>
      <c r="D42" s="6"/>
      <c r="E42" s="6"/>
      <c r="F42" s="8"/>
      <c r="G42" s="8"/>
      <c r="H42" s="8"/>
      <c r="I42" s="6"/>
      <c r="J42" s="6"/>
      <c r="K42" s="6"/>
      <c r="L42" s="6"/>
      <c r="M42" s="6"/>
      <c r="N42" s="6"/>
      <c r="O42" s="6"/>
      <c r="P42" s="6"/>
      <c r="Q42" s="6"/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-153012.85999999999</v>
      </c>
      <c r="AA42" s="9">
        <v>-153012.85999999999</v>
      </c>
      <c r="AB42" s="9">
        <v>0</v>
      </c>
      <c r="AC42" s="9">
        <v>-153012.85999999999</v>
      </c>
      <c r="AD42" s="9">
        <v>-153012.85999999999</v>
      </c>
      <c r="AE42" s="9">
        <v>-153012.85999999999</v>
      </c>
      <c r="AF42" s="10"/>
      <c r="AG42" s="9">
        <v>153012.85999999999</v>
      </c>
      <c r="AH42" s="10"/>
      <c r="AI42" s="9">
        <v>0</v>
      </c>
      <c r="AJ42" s="10"/>
      <c r="AK42" s="1"/>
    </row>
    <row r="43" spans="1:37" s="27" customFormat="1" x14ac:dyDescent="0.25">
      <c r="A43" s="21" t="s">
        <v>79</v>
      </c>
      <c r="B43" s="22" t="s">
        <v>80</v>
      </c>
      <c r="C43" s="21" t="s">
        <v>79</v>
      </c>
      <c r="D43" s="21"/>
      <c r="E43" s="21"/>
      <c r="F43" s="23"/>
      <c r="G43" s="23"/>
      <c r="H43" s="23"/>
      <c r="I43" s="21"/>
      <c r="J43" s="21"/>
      <c r="K43" s="21"/>
      <c r="L43" s="21"/>
      <c r="M43" s="21"/>
      <c r="N43" s="21"/>
      <c r="O43" s="21"/>
      <c r="P43" s="21"/>
      <c r="Q43" s="21"/>
      <c r="R43" s="24">
        <v>23516648.649999999</v>
      </c>
      <c r="S43" s="24">
        <v>23516648.649999999</v>
      </c>
      <c r="T43" s="24">
        <v>23516648.649999999</v>
      </c>
      <c r="U43" s="24">
        <v>0</v>
      </c>
      <c r="V43" s="24">
        <v>0</v>
      </c>
      <c r="W43" s="24">
        <v>0</v>
      </c>
      <c r="X43" s="24">
        <v>0</v>
      </c>
      <c r="Y43" s="24">
        <v>77183.759999999995</v>
      </c>
      <c r="Z43" s="24">
        <v>11355018.640000001</v>
      </c>
      <c r="AA43" s="24">
        <v>11277834.880000001</v>
      </c>
      <c r="AB43" s="24">
        <v>77183.759999999995</v>
      </c>
      <c r="AC43" s="24">
        <v>11355018.640000001</v>
      </c>
      <c r="AD43" s="24">
        <v>11277834.880000001</v>
      </c>
      <c r="AE43" s="24">
        <v>11277834.880000001</v>
      </c>
      <c r="AF43" s="25">
        <v>0.47956811567195823</v>
      </c>
      <c r="AG43" s="24">
        <v>12238813.77</v>
      </c>
      <c r="AH43" s="25">
        <v>0.47956811567195823</v>
      </c>
      <c r="AI43" s="24">
        <v>0</v>
      </c>
      <c r="AJ43" s="25"/>
      <c r="AK43" s="26"/>
    </row>
    <row r="44" spans="1:37" s="27" customFormat="1" ht="38.25" outlineLevel="1" x14ac:dyDescent="0.25">
      <c r="A44" s="21" t="s">
        <v>81</v>
      </c>
      <c r="B44" s="22" t="s">
        <v>82</v>
      </c>
      <c r="C44" s="21" t="s">
        <v>81</v>
      </c>
      <c r="D44" s="21"/>
      <c r="E44" s="21"/>
      <c r="F44" s="23"/>
      <c r="G44" s="23"/>
      <c r="H44" s="23"/>
      <c r="I44" s="21"/>
      <c r="J44" s="21"/>
      <c r="K44" s="21"/>
      <c r="L44" s="21"/>
      <c r="M44" s="21"/>
      <c r="N44" s="21"/>
      <c r="O44" s="21"/>
      <c r="P44" s="21"/>
      <c r="Q44" s="21"/>
      <c r="R44" s="24">
        <v>23089748.649999999</v>
      </c>
      <c r="S44" s="24">
        <v>23089748.649999999</v>
      </c>
      <c r="T44" s="24">
        <v>23089748.649999999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10993938.48</v>
      </c>
      <c r="AA44" s="24">
        <v>10993938.48</v>
      </c>
      <c r="AB44" s="24">
        <v>0</v>
      </c>
      <c r="AC44" s="24">
        <v>10993938.48</v>
      </c>
      <c r="AD44" s="24">
        <v>10993938.48</v>
      </c>
      <c r="AE44" s="24">
        <v>10993938.48</v>
      </c>
      <c r="AF44" s="25">
        <v>0.47613937451848354</v>
      </c>
      <c r="AG44" s="24">
        <v>12095810.17</v>
      </c>
      <c r="AH44" s="25">
        <v>0.47613937451848354</v>
      </c>
      <c r="AI44" s="24">
        <v>0</v>
      </c>
      <c r="AJ44" s="25"/>
      <c r="AK44" s="26"/>
    </row>
    <row r="45" spans="1:37" s="27" customFormat="1" ht="25.5" outlineLevel="2" x14ac:dyDescent="0.25">
      <c r="A45" s="21" t="s">
        <v>83</v>
      </c>
      <c r="B45" s="22" t="s">
        <v>84</v>
      </c>
      <c r="C45" s="21" t="s">
        <v>83</v>
      </c>
      <c r="D45" s="21"/>
      <c r="E45" s="21"/>
      <c r="F45" s="23"/>
      <c r="G45" s="23"/>
      <c r="H45" s="23"/>
      <c r="I45" s="21"/>
      <c r="J45" s="21"/>
      <c r="K45" s="21"/>
      <c r="L45" s="21"/>
      <c r="M45" s="21"/>
      <c r="N45" s="21"/>
      <c r="O45" s="21"/>
      <c r="P45" s="21"/>
      <c r="Q45" s="21"/>
      <c r="R45" s="24">
        <v>4836100</v>
      </c>
      <c r="S45" s="24">
        <v>4836100</v>
      </c>
      <c r="T45" s="24">
        <v>4836100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3224100</v>
      </c>
      <c r="AA45" s="24">
        <v>3224100</v>
      </c>
      <c r="AB45" s="24">
        <v>0</v>
      </c>
      <c r="AC45" s="24">
        <v>3224100</v>
      </c>
      <c r="AD45" s="24">
        <v>3224100</v>
      </c>
      <c r="AE45" s="24">
        <v>3224100</v>
      </c>
      <c r="AF45" s="25">
        <v>0.6666735592729679</v>
      </c>
      <c r="AG45" s="24">
        <v>1612000</v>
      </c>
      <c r="AH45" s="25">
        <v>0.6666735592729679</v>
      </c>
      <c r="AI45" s="24">
        <v>0</v>
      </c>
      <c r="AJ45" s="25"/>
      <c r="AK45" s="26"/>
    </row>
    <row r="46" spans="1:37" ht="25.5" outlineLevel="4" x14ac:dyDescent="0.25">
      <c r="A46" s="6" t="s">
        <v>85</v>
      </c>
      <c r="B46" s="7" t="s">
        <v>86</v>
      </c>
      <c r="C46" s="6" t="s">
        <v>85</v>
      </c>
      <c r="D46" s="6"/>
      <c r="E46" s="6"/>
      <c r="F46" s="8"/>
      <c r="G46" s="8"/>
      <c r="H46" s="8"/>
      <c r="I46" s="6"/>
      <c r="J46" s="6"/>
      <c r="K46" s="6"/>
      <c r="L46" s="6"/>
      <c r="M46" s="6"/>
      <c r="N46" s="6"/>
      <c r="O46" s="6"/>
      <c r="P46" s="6"/>
      <c r="Q46" s="6"/>
      <c r="R46" s="9">
        <v>4836100</v>
      </c>
      <c r="S46" s="9">
        <v>4836100</v>
      </c>
      <c r="T46" s="9">
        <v>4836100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3224100</v>
      </c>
      <c r="AA46" s="9">
        <v>3224100</v>
      </c>
      <c r="AB46" s="9">
        <v>0</v>
      </c>
      <c r="AC46" s="9">
        <v>3224100</v>
      </c>
      <c r="AD46" s="9">
        <v>3224100</v>
      </c>
      <c r="AE46" s="9">
        <v>3224100</v>
      </c>
      <c r="AF46" s="10">
        <v>0.6666735592729679</v>
      </c>
      <c r="AG46" s="9">
        <v>1612000</v>
      </c>
      <c r="AH46" s="10">
        <v>0.6666735592729679</v>
      </c>
      <c r="AI46" s="9">
        <v>0</v>
      </c>
      <c r="AJ46" s="10"/>
      <c r="AK46" s="1"/>
    </row>
    <row r="47" spans="1:37" s="27" customFormat="1" ht="38.25" outlineLevel="2" x14ac:dyDescent="0.25">
      <c r="A47" s="21" t="s">
        <v>89</v>
      </c>
      <c r="B47" s="22" t="s">
        <v>90</v>
      </c>
      <c r="C47" s="21" t="s">
        <v>89</v>
      </c>
      <c r="D47" s="21"/>
      <c r="E47" s="21"/>
      <c r="F47" s="23"/>
      <c r="G47" s="23"/>
      <c r="H47" s="23"/>
      <c r="I47" s="21"/>
      <c r="J47" s="21"/>
      <c r="K47" s="21"/>
      <c r="L47" s="21"/>
      <c r="M47" s="21"/>
      <c r="N47" s="21"/>
      <c r="O47" s="21"/>
      <c r="P47" s="21"/>
      <c r="Q47" s="21"/>
      <c r="R47" s="24">
        <v>9583323.7799999993</v>
      </c>
      <c r="S47" s="24">
        <v>9583323.7799999993</v>
      </c>
      <c r="T47" s="24">
        <v>9583323.7799999993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1264484.1399999999</v>
      </c>
      <c r="AA47" s="24">
        <v>1264484.1399999999</v>
      </c>
      <c r="AB47" s="24">
        <v>0</v>
      </c>
      <c r="AC47" s="24">
        <v>1264484.1399999999</v>
      </c>
      <c r="AD47" s="24">
        <v>1264484.1399999999</v>
      </c>
      <c r="AE47" s="24">
        <v>1264484.1399999999</v>
      </c>
      <c r="AF47" s="25">
        <v>0.13194630266368815</v>
      </c>
      <c r="AG47" s="24">
        <v>8318839.6399999997</v>
      </c>
      <c r="AH47" s="25">
        <v>0.13194630266368815</v>
      </c>
      <c r="AI47" s="24">
        <v>0</v>
      </c>
      <c r="AJ47" s="25"/>
      <c r="AK47" s="26"/>
    </row>
    <row r="48" spans="1:37" ht="89.25" outlineLevel="4" x14ac:dyDescent="0.25">
      <c r="A48" s="6" t="s">
        <v>91</v>
      </c>
      <c r="B48" s="7" t="s">
        <v>92</v>
      </c>
      <c r="C48" s="6" t="s">
        <v>91</v>
      </c>
      <c r="D48" s="6"/>
      <c r="E48" s="6"/>
      <c r="F48" s="8"/>
      <c r="G48" s="8"/>
      <c r="H48" s="8"/>
      <c r="I48" s="6"/>
      <c r="J48" s="6"/>
      <c r="K48" s="6"/>
      <c r="L48" s="6"/>
      <c r="M48" s="6"/>
      <c r="N48" s="6"/>
      <c r="O48" s="6"/>
      <c r="P48" s="6"/>
      <c r="Q48" s="6"/>
      <c r="R48" s="9">
        <v>2903400</v>
      </c>
      <c r="S48" s="9">
        <v>2903400</v>
      </c>
      <c r="T48" s="9">
        <v>2903400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75199</v>
      </c>
      <c r="AA48" s="9">
        <v>75199</v>
      </c>
      <c r="AB48" s="9">
        <v>0</v>
      </c>
      <c r="AC48" s="9">
        <v>75199</v>
      </c>
      <c r="AD48" s="9">
        <v>75199</v>
      </c>
      <c r="AE48" s="9">
        <v>75199</v>
      </c>
      <c r="AF48" s="10">
        <v>2.5900323758352276E-2</v>
      </c>
      <c r="AG48" s="9">
        <v>2828201</v>
      </c>
      <c r="AH48" s="10">
        <v>2.5900323758352276E-2</v>
      </c>
      <c r="AI48" s="9">
        <v>0</v>
      </c>
      <c r="AJ48" s="10"/>
      <c r="AK48" s="1"/>
    </row>
    <row r="49" spans="1:37" ht="38.25" outlineLevel="4" x14ac:dyDescent="0.25">
      <c r="A49" s="6" t="s">
        <v>122</v>
      </c>
      <c r="B49" s="7" t="s">
        <v>123</v>
      </c>
      <c r="C49" s="6" t="s">
        <v>122</v>
      </c>
      <c r="D49" s="6"/>
      <c r="E49" s="6"/>
      <c r="F49" s="8"/>
      <c r="G49" s="8"/>
      <c r="H49" s="8"/>
      <c r="I49" s="6"/>
      <c r="J49" s="6"/>
      <c r="K49" s="6"/>
      <c r="L49" s="6"/>
      <c r="M49" s="6"/>
      <c r="N49" s="6"/>
      <c r="O49" s="6"/>
      <c r="P49" s="6"/>
      <c r="Q49" s="6"/>
      <c r="R49" s="9">
        <v>4544323.78</v>
      </c>
      <c r="S49" s="9">
        <v>4544323.78</v>
      </c>
      <c r="T49" s="9">
        <v>4544323.78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907285.14</v>
      </c>
      <c r="AA49" s="9">
        <v>907285.14</v>
      </c>
      <c r="AB49" s="9">
        <v>0</v>
      </c>
      <c r="AC49" s="9">
        <v>907285.14</v>
      </c>
      <c r="AD49" s="9">
        <v>907285.14</v>
      </c>
      <c r="AE49" s="9">
        <v>907285.14</v>
      </c>
      <c r="AF49" s="10">
        <v>0.19965239800760851</v>
      </c>
      <c r="AG49" s="9">
        <v>3637038.64</v>
      </c>
      <c r="AH49" s="10">
        <v>0.19965239800760851</v>
      </c>
      <c r="AI49" s="9">
        <v>0</v>
      </c>
      <c r="AJ49" s="10"/>
      <c r="AK49" s="1"/>
    </row>
    <row r="50" spans="1:37" ht="25.5" outlineLevel="4" x14ac:dyDescent="0.25">
      <c r="A50" s="6" t="s">
        <v>93</v>
      </c>
      <c r="B50" s="7" t="s">
        <v>94</v>
      </c>
      <c r="C50" s="6" t="s">
        <v>93</v>
      </c>
      <c r="D50" s="6"/>
      <c r="E50" s="6"/>
      <c r="F50" s="8"/>
      <c r="G50" s="8"/>
      <c r="H50" s="8"/>
      <c r="I50" s="6"/>
      <c r="J50" s="6"/>
      <c r="K50" s="6"/>
      <c r="L50" s="6"/>
      <c r="M50" s="6"/>
      <c r="N50" s="6"/>
      <c r="O50" s="6"/>
      <c r="P50" s="6"/>
      <c r="Q50" s="6"/>
      <c r="R50" s="9">
        <v>2135600</v>
      </c>
      <c r="S50" s="9">
        <v>2135600</v>
      </c>
      <c r="T50" s="9">
        <v>2135600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282000</v>
      </c>
      <c r="AA50" s="9">
        <v>282000</v>
      </c>
      <c r="AB50" s="9">
        <v>0</v>
      </c>
      <c r="AC50" s="9">
        <v>282000</v>
      </c>
      <c r="AD50" s="9">
        <v>282000</v>
      </c>
      <c r="AE50" s="9">
        <v>282000</v>
      </c>
      <c r="AF50" s="10">
        <v>0.1320471998501592</v>
      </c>
      <c r="AG50" s="9">
        <v>1853600</v>
      </c>
      <c r="AH50" s="10">
        <v>0.1320471998501592</v>
      </c>
      <c r="AI50" s="9">
        <v>0</v>
      </c>
      <c r="AJ50" s="10"/>
      <c r="AK50" s="1"/>
    </row>
    <row r="51" spans="1:37" s="27" customFormat="1" ht="25.5" outlineLevel="2" x14ac:dyDescent="0.25">
      <c r="A51" s="21" t="s">
        <v>95</v>
      </c>
      <c r="B51" s="22" t="s">
        <v>96</v>
      </c>
      <c r="C51" s="21" t="s">
        <v>95</v>
      </c>
      <c r="D51" s="21"/>
      <c r="E51" s="21"/>
      <c r="F51" s="23"/>
      <c r="G51" s="23"/>
      <c r="H51" s="23"/>
      <c r="I51" s="21"/>
      <c r="J51" s="21"/>
      <c r="K51" s="21"/>
      <c r="L51" s="21"/>
      <c r="M51" s="21"/>
      <c r="N51" s="21"/>
      <c r="O51" s="21"/>
      <c r="P51" s="21"/>
      <c r="Q51" s="21"/>
      <c r="R51" s="24">
        <v>192940</v>
      </c>
      <c r="S51" s="24">
        <v>192940</v>
      </c>
      <c r="T51" s="24">
        <v>192940</v>
      </c>
      <c r="U51" s="24">
        <v>0</v>
      </c>
      <c r="V51" s="24">
        <v>0</v>
      </c>
      <c r="W51" s="24">
        <v>0</v>
      </c>
      <c r="X51" s="24">
        <v>0</v>
      </c>
      <c r="Y51" s="24">
        <v>0</v>
      </c>
      <c r="Z51" s="24">
        <v>119800</v>
      </c>
      <c r="AA51" s="24">
        <v>119800</v>
      </c>
      <c r="AB51" s="24">
        <v>0</v>
      </c>
      <c r="AC51" s="24">
        <v>119800</v>
      </c>
      <c r="AD51" s="24">
        <v>119800</v>
      </c>
      <c r="AE51" s="24">
        <v>119800</v>
      </c>
      <c r="AF51" s="25">
        <v>0.62091842023426969</v>
      </c>
      <c r="AG51" s="24">
        <v>73140</v>
      </c>
      <c r="AH51" s="25">
        <v>0.62091842023426969</v>
      </c>
      <c r="AI51" s="24">
        <v>0</v>
      </c>
      <c r="AJ51" s="25"/>
      <c r="AK51" s="26"/>
    </row>
    <row r="52" spans="1:37" ht="38.25" outlineLevel="4" x14ac:dyDescent="0.25">
      <c r="A52" s="6" t="s">
        <v>97</v>
      </c>
      <c r="B52" s="7" t="s">
        <v>98</v>
      </c>
      <c r="C52" s="6" t="s">
        <v>97</v>
      </c>
      <c r="D52" s="6"/>
      <c r="E52" s="6"/>
      <c r="F52" s="8"/>
      <c r="G52" s="8"/>
      <c r="H52" s="8"/>
      <c r="I52" s="6"/>
      <c r="J52" s="6"/>
      <c r="K52" s="6"/>
      <c r="L52" s="6"/>
      <c r="M52" s="6"/>
      <c r="N52" s="6"/>
      <c r="O52" s="6"/>
      <c r="P52" s="6"/>
      <c r="Q52" s="6"/>
      <c r="R52" s="9">
        <v>13200</v>
      </c>
      <c r="S52" s="9">
        <v>13200</v>
      </c>
      <c r="T52" s="9">
        <v>13200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10">
        <v>0</v>
      </c>
      <c r="AG52" s="9">
        <v>13200</v>
      </c>
      <c r="AH52" s="10">
        <v>0</v>
      </c>
      <c r="AI52" s="9">
        <v>0</v>
      </c>
      <c r="AJ52" s="10"/>
      <c r="AK52" s="1"/>
    </row>
    <row r="53" spans="1:37" ht="51" outlineLevel="4" x14ac:dyDescent="0.25">
      <c r="A53" s="6" t="s">
        <v>99</v>
      </c>
      <c r="B53" s="7" t="s">
        <v>100</v>
      </c>
      <c r="C53" s="6" t="s">
        <v>99</v>
      </c>
      <c r="D53" s="6"/>
      <c r="E53" s="6"/>
      <c r="F53" s="8"/>
      <c r="G53" s="8"/>
      <c r="H53" s="8"/>
      <c r="I53" s="6"/>
      <c r="J53" s="6"/>
      <c r="K53" s="6"/>
      <c r="L53" s="6"/>
      <c r="M53" s="6"/>
      <c r="N53" s="6"/>
      <c r="O53" s="6"/>
      <c r="P53" s="6"/>
      <c r="Q53" s="6"/>
      <c r="R53" s="9">
        <v>179740</v>
      </c>
      <c r="S53" s="9">
        <v>179740</v>
      </c>
      <c r="T53" s="9">
        <v>179740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119800</v>
      </c>
      <c r="AA53" s="9">
        <v>119800</v>
      </c>
      <c r="AB53" s="9">
        <v>0</v>
      </c>
      <c r="AC53" s="9">
        <v>119800</v>
      </c>
      <c r="AD53" s="9">
        <v>119800</v>
      </c>
      <c r="AE53" s="9">
        <v>119800</v>
      </c>
      <c r="AF53" s="10">
        <v>0.6665183042172026</v>
      </c>
      <c r="AG53" s="9">
        <v>59940</v>
      </c>
      <c r="AH53" s="10">
        <v>0.6665183042172026</v>
      </c>
      <c r="AI53" s="9">
        <v>0</v>
      </c>
      <c r="AJ53" s="10"/>
      <c r="AK53" s="1"/>
    </row>
    <row r="54" spans="1:37" ht="25.5" outlineLevel="2" x14ac:dyDescent="0.25">
      <c r="A54" s="6" t="s">
        <v>101</v>
      </c>
      <c r="B54" s="16" t="s">
        <v>102</v>
      </c>
      <c r="C54" s="17" t="s">
        <v>101</v>
      </c>
      <c r="D54" s="17"/>
      <c r="E54" s="17"/>
      <c r="F54" s="18"/>
      <c r="G54" s="18"/>
      <c r="H54" s="18"/>
      <c r="I54" s="17"/>
      <c r="J54" s="17"/>
      <c r="K54" s="17"/>
      <c r="L54" s="17"/>
      <c r="M54" s="17"/>
      <c r="N54" s="17"/>
      <c r="O54" s="17"/>
      <c r="P54" s="17"/>
      <c r="Q54" s="17"/>
      <c r="R54" s="19">
        <v>8477384.8699999992</v>
      </c>
      <c r="S54" s="19">
        <v>8477384.8699999992</v>
      </c>
      <c r="T54" s="19">
        <v>8477384.8699999992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6385554.3399999999</v>
      </c>
      <c r="AA54" s="19">
        <v>6385554.3399999999</v>
      </c>
      <c r="AB54" s="19">
        <v>0</v>
      </c>
      <c r="AC54" s="19">
        <v>6385554.3399999999</v>
      </c>
      <c r="AD54" s="19">
        <v>6385554.3399999999</v>
      </c>
      <c r="AE54" s="19">
        <v>6385554.3399999999</v>
      </c>
      <c r="AF54" s="20">
        <v>0.75324577542744031</v>
      </c>
      <c r="AG54" s="9">
        <v>2091830.53</v>
      </c>
      <c r="AH54" s="10">
        <v>0.75324577542744031</v>
      </c>
      <c r="AI54" s="9">
        <v>0</v>
      </c>
      <c r="AJ54" s="10"/>
      <c r="AK54" s="1"/>
    </row>
    <row r="55" spans="1:37" ht="38.25" outlineLevel="4" x14ac:dyDescent="0.25">
      <c r="A55" s="6" t="s">
        <v>103</v>
      </c>
      <c r="B55" s="7" t="s">
        <v>104</v>
      </c>
      <c r="C55" s="6" t="s">
        <v>103</v>
      </c>
      <c r="D55" s="6"/>
      <c r="E55" s="6"/>
      <c r="F55" s="8"/>
      <c r="G55" s="8"/>
      <c r="H55" s="8"/>
      <c r="I55" s="6"/>
      <c r="J55" s="6"/>
      <c r="K55" s="6"/>
      <c r="L55" s="6"/>
      <c r="M55" s="6"/>
      <c r="N55" s="6"/>
      <c r="O55" s="6"/>
      <c r="P55" s="6"/>
      <c r="Q55" s="6"/>
      <c r="R55" s="9">
        <v>8477384.8699999992</v>
      </c>
      <c r="S55" s="9">
        <v>8477384.8699999992</v>
      </c>
      <c r="T55" s="9">
        <v>8477384.8699999992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6385554.3399999999</v>
      </c>
      <c r="AA55" s="9">
        <v>6385554.3399999999</v>
      </c>
      <c r="AB55" s="9">
        <v>0</v>
      </c>
      <c r="AC55" s="9">
        <v>6385554.3399999999</v>
      </c>
      <c r="AD55" s="9">
        <v>6385554.3399999999</v>
      </c>
      <c r="AE55" s="9">
        <v>6385554.3399999999</v>
      </c>
      <c r="AF55" s="10">
        <v>0.75324577542744031</v>
      </c>
      <c r="AG55" s="9">
        <v>2091830.53</v>
      </c>
      <c r="AH55" s="10">
        <v>0.75324577542744031</v>
      </c>
      <c r="AI55" s="9">
        <v>0</v>
      </c>
      <c r="AJ55" s="10"/>
      <c r="AK55" s="1"/>
    </row>
    <row r="56" spans="1:37" s="27" customFormat="1" outlineLevel="1" x14ac:dyDescent="0.25">
      <c r="A56" s="21" t="s">
        <v>105</v>
      </c>
      <c r="B56" s="22" t="s">
        <v>106</v>
      </c>
      <c r="C56" s="21" t="s">
        <v>105</v>
      </c>
      <c r="D56" s="21"/>
      <c r="E56" s="21"/>
      <c r="F56" s="23"/>
      <c r="G56" s="23"/>
      <c r="H56" s="23"/>
      <c r="I56" s="21"/>
      <c r="J56" s="21"/>
      <c r="K56" s="21"/>
      <c r="L56" s="21"/>
      <c r="M56" s="21"/>
      <c r="N56" s="21"/>
      <c r="O56" s="21"/>
      <c r="P56" s="21"/>
      <c r="Q56" s="21"/>
      <c r="R56" s="24">
        <v>426900</v>
      </c>
      <c r="S56" s="24">
        <v>426900</v>
      </c>
      <c r="T56" s="24">
        <v>426900</v>
      </c>
      <c r="U56" s="24">
        <v>0</v>
      </c>
      <c r="V56" s="24">
        <v>0</v>
      </c>
      <c r="W56" s="24">
        <v>0</v>
      </c>
      <c r="X56" s="24">
        <v>0</v>
      </c>
      <c r="Y56" s="24">
        <v>0</v>
      </c>
      <c r="Z56" s="24">
        <v>283896.40000000002</v>
      </c>
      <c r="AA56" s="24">
        <v>283896.40000000002</v>
      </c>
      <c r="AB56" s="24">
        <v>0</v>
      </c>
      <c r="AC56" s="24">
        <v>283896.40000000002</v>
      </c>
      <c r="AD56" s="24">
        <v>283896.40000000002</v>
      </c>
      <c r="AE56" s="24">
        <v>283896.40000000002</v>
      </c>
      <c r="AF56" s="25">
        <v>0.66501850550480202</v>
      </c>
      <c r="AG56" s="24">
        <v>143003.6</v>
      </c>
      <c r="AH56" s="25">
        <v>0.66501850550480202</v>
      </c>
      <c r="AI56" s="24">
        <v>0</v>
      </c>
      <c r="AJ56" s="25"/>
      <c r="AK56" s="26"/>
    </row>
    <row r="57" spans="1:37" ht="76.5" outlineLevel="4" x14ac:dyDescent="0.25">
      <c r="A57" s="6" t="s">
        <v>107</v>
      </c>
      <c r="B57" s="7" t="s">
        <v>108</v>
      </c>
      <c r="C57" s="6" t="s">
        <v>107</v>
      </c>
      <c r="D57" s="6"/>
      <c r="E57" s="6"/>
      <c r="F57" s="8"/>
      <c r="G57" s="8"/>
      <c r="H57" s="8"/>
      <c r="I57" s="6"/>
      <c r="J57" s="6"/>
      <c r="K57" s="6"/>
      <c r="L57" s="6"/>
      <c r="M57" s="6"/>
      <c r="N57" s="6"/>
      <c r="O57" s="6"/>
      <c r="P57" s="6"/>
      <c r="Q57" s="6"/>
      <c r="R57" s="9">
        <v>397300</v>
      </c>
      <c r="S57" s="9">
        <v>397300</v>
      </c>
      <c r="T57" s="9">
        <v>397300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252500</v>
      </c>
      <c r="AA57" s="9">
        <v>252500</v>
      </c>
      <c r="AB57" s="9">
        <v>0</v>
      </c>
      <c r="AC57" s="9">
        <v>252500</v>
      </c>
      <c r="AD57" s="9">
        <v>252500</v>
      </c>
      <c r="AE57" s="9">
        <v>252500</v>
      </c>
      <c r="AF57" s="10">
        <v>0.63553989428643343</v>
      </c>
      <c r="AG57" s="9">
        <v>144800</v>
      </c>
      <c r="AH57" s="10">
        <v>0.63553989428643343</v>
      </c>
      <c r="AI57" s="9">
        <v>0</v>
      </c>
      <c r="AJ57" s="10"/>
      <c r="AK57" s="1"/>
    </row>
    <row r="58" spans="1:37" ht="51" outlineLevel="4" x14ac:dyDescent="0.25">
      <c r="A58" s="6" t="s">
        <v>109</v>
      </c>
      <c r="B58" s="7" t="s">
        <v>110</v>
      </c>
      <c r="C58" s="6" t="s">
        <v>109</v>
      </c>
      <c r="D58" s="6"/>
      <c r="E58" s="6"/>
      <c r="F58" s="8"/>
      <c r="G58" s="8"/>
      <c r="H58" s="8"/>
      <c r="I58" s="6"/>
      <c r="J58" s="6"/>
      <c r="K58" s="6"/>
      <c r="L58" s="6"/>
      <c r="M58" s="6"/>
      <c r="N58" s="6"/>
      <c r="O58" s="6"/>
      <c r="P58" s="6"/>
      <c r="Q58" s="6"/>
      <c r="R58" s="9">
        <v>29600</v>
      </c>
      <c r="S58" s="9">
        <v>29600</v>
      </c>
      <c r="T58" s="9">
        <v>29600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31396.400000000001</v>
      </c>
      <c r="AA58" s="9">
        <v>31396.400000000001</v>
      </c>
      <c r="AB58" s="9">
        <v>0</v>
      </c>
      <c r="AC58" s="9">
        <v>31396.400000000001</v>
      </c>
      <c r="AD58" s="9">
        <v>31396.400000000001</v>
      </c>
      <c r="AE58" s="9">
        <v>31396.400000000001</v>
      </c>
      <c r="AF58" s="10">
        <v>1.0606891891891892</v>
      </c>
      <c r="AG58" s="9">
        <v>-1796.4</v>
      </c>
      <c r="AH58" s="10">
        <v>1.0606891891891892</v>
      </c>
      <c r="AI58" s="9">
        <v>0</v>
      </c>
      <c r="AJ58" s="10"/>
      <c r="AK58" s="1"/>
    </row>
    <row r="59" spans="1:37" x14ac:dyDescent="0.25">
      <c r="A59" s="42" t="s">
        <v>111</v>
      </c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28"/>
      <c r="M59" s="28"/>
      <c r="N59" s="28"/>
      <c r="O59" s="28"/>
      <c r="P59" s="28"/>
      <c r="Q59" s="28"/>
      <c r="R59" s="29">
        <v>29850618.649999999</v>
      </c>
      <c r="S59" s="29">
        <v>29850618.649999999</v>
      </c>
      <c r="T59" s="29">
        <v>29850618.649999999</v>
      </c>
      <c r="U59" s="29">
        <v>0</v>
      </c>
      <c r="V59" s="29">
        <v>0</v>
      </c>
      <c r="W59" s="29">
        <v>0</v>
      </c>
      <c r="X59" s="29">
        <v>0</v>
      </c>
      <c r="Y59" s="29">
        <v>77183.759999999995</v>
      </c>
      <c r="Z59" s="29">
        <v>15298144.119999999</v>
      </c>
      <c r="AA59" s="29">
        <v>15220960.359999999</v>
      </c>
      <c r="AB59" s="29">
        <v>77183.759999999995</v>
      </c>
      <c r="AC59" s="29">
        <v>15298144.119999999</v>
      </c>
      <c r="AD59" s="29">
        <v>15220960.359999999</v>
      </c>
      <c r="AE59" s="29">
        <v>15220960.359999999</v>
      </c>
      <c r="AF59" s="30">
        <v>0.5099043520158334</v>
      </c>
      <c r="AG59" s="11">
        <v>14629658.289999999</v>
      </c>
      <c r="AH59" s="12">
        <v>0.5099043520158334</v>
      </c>
      <c r="AI59" s="11">
        <v>0</v>
      </c>
      <c r="AJ59" s="12"/>
      <c r="AK59" s="1"/>
    </row>
    <row r="60" spans="1:37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 t="s">
        <v>3</v>
      </c>
      <c r="AF60" s="1"/>
      <c r="AG60" s="1"/>
      <c r="AH60" s="1"/>
      <c r="AI60" s="1"/>
      <c r="AJ60" s="1"/>
      <c r="AK60" s="1"/>
    </row>
    <row r="61" spans="1:37" x14ac:dyDescent="0.25">
      <c r="A61" s="40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13"/>
      <c r="AD61" s="13"/>
      <c r="AE61" s="13"/>
      <c r="AF61" s="13"/>
      <c r="AG61" s="13"/>
      <c r="AH61" s="13"/>
      <c r="AI61" s="13"/>
      <c r="AJ61" s="13"/>
      <c r="AK61" s="1"/>
    </row>
  </sheetData>
  <mergeCells count="34">
    <mergeCell ref="A1:AJ1"/>
    <mergeCell ref="A2:AJ2"/>
    <mergeCell ref="A3:AJ3"/>
    <mergeCell ref="A4:AJ4"/>
    <mergeCell ref="A5:AH5"/>
    <mergeCell ref="A6:AH6"/>
    <mergeCell ref="A7:AJ7"/>
    <mergeCell ref="V8:V9"/>
    <mergeCell ref="W8:W9"/>
    <mergeCell ref="X8:X9"/>
    <mergeCell ref="AB8:AD8"/>
    <mergeCell ref="R8:R9"/>
    <mergeCell ref="S8:S9"/>
    <mergeCell ref="Y8:AA9"/>
    <mergeCell ref="AF8:AF9"/>
    <mergeCell ref="T8:T9"/>
    <mergeCell ref="U8:U9"/>
    <mergeCell ref="Q8:Q9"/>
    <mergeCell ref="AG8:AH8"/>
    <mergeCell ref="AI8:AJ8"/>
    <mergeCell ref="A61:AB61"/>
    <mergeCell ref="A59:K59"/>
    <mergeCell ref="I8:K8"/>
    <mergeCell ref="A8:A9"/>
    <mergeCell ref="B8:B9"/>
    <mergeCell ref="C8:C9"/>
    <mergeCell ref="D8:D9"/>
    <mergeCell ref="E8:E9"/>
    <mergeCell ref="F8:F9"/>
    <mergeCell ref="G8:G9"/>
    <mergeCell ref="H8:H9"/>
    <mergeCell ref="L8:N8"/>
    <mergeCell ref="O8:O9"/>
    <mergeCell ref="P8:P9"/>
  </mergeCells>
  <pageMargins left="0.39374999999999999" right="0.39374999999999999" top="0.59027779999999996" bottom="0.59027779999999996" header="0.39374999999999999" footer="0.39374999999999999"/>
  <pageSetup paperSize="9" scale="84" fitToHeight="0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0"/>
  <sheetViews>
    <sheetView showGridLines="0" showZeros="0" view="pageBreakPreview" topLeftCell="B1" zoomScaleNormal="100" zoomScaleSheetLayoutView="100" workbookViewId="0">
      <pane ySplit="9" topLeftCell="A10" activePane="bottomLeft" state="frozen"/>
      <selection pane="bottomLeft" activeCell="AN47" sqref="AN47"/>
    </sheetView>
  </sheetViews>
  <sheetFormatPr defaultRowHeight="15" outlineLevelRow="4" x14ac:dyDescent="0.25"/>
  <cols>
    <col min="1" max="1" width="9.140625" style="2" hidden="1"/>
    <col min="2" max="2" width="47.7109375" style="2" customWidth="1"/>
    <col min="3" max="3" width="21.7109375" style="2" customWidth="1"/>
    <col min="4" max="17" width="9.140625" style="2" hidden="1"/>
    <col min="18" max="18" width="15.7109375" style="2" customWidth="1"/>
    <col min="19" max="26" width="9.140625" style="2" hidden="1"/>
    <col min="27" max="27" width="15.7109375" style="2" customWidth="1"/>
    <col min="28" max="31" width="9.140625" style="2" hidden="1"/>
    <col min="32" max="32" width="12.28515625" style="2" customWidth="1"/>
    <col min="33" max="36" width="9.140625" style="2" hidden="1"/>
    <col min="37" max="37" width="9.140625" style="2" customWidth="1"/>
    <col min="38" max="16384" width="9.140625" style="2"/>
  </cols>
  <sheetData>
    <row r="1" spans="1:37" x14ac:dyDescent="0.25">
      <c r="A1" s="40" t="s">
        <v>124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1"/>
    </row>
    <row r="2" spans="1:37" ht="8.25" customHeight="1" x14ac:dyDescent="0.25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1"/>
    </row>
    <row r="3" spans="1:37" hidden="1" x14ac:dyDescent="0.25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1"/>
    </row>
    <row r="4" spans="1:37" hidden="1" x14ac:dyDescent="0.25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1"/>
    </row>
    <row r="5" spans="1:37" ht="64.5" customHeight="1" x14ac:dyDescent="0.25">
      <c r="A5" s="72" t="s">
        <v>137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3"/>
      <c r="AJ5" s="3"/>
      <c r="AK5" s="1"/>
    </row>
    <row r="6" spans="1:37" ht="15.75" x14ac:dyDescent="0.25">
      <c r="A6" s="74" t="s">
        <v>1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4"/>
      <c r="AJ6" s="4"/>
      <c r="AK6" s="1"/>
    </row>
    <row r="7" spans="1:37" x14ac:dyDescent="0.25">
      <c r="A7" s="76" t="s">
        <v>2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1"/>
    </row>
    <row r="8" spans="1:37" ht="15" customHeight="1" x14ac:dyDescent="0.25">
      <c r="A8" s="46" t="s">
        <v>3</v>
      </c>
      <c r="B8" s="48" t="s">
        <v>4</v>
      </c>
      <c r="C8" s="50" t="s">
        <v>5</v>
      </c>
      <c r="D8" s="52" t="s">
        <v>3</v>
      </c>
      <c r="E8" s="54" t="s">
        <v>3</v>
      </c>
      <c r="F8" s="56" t="s">
        <v>3</v>
      </c>
      <c r="G8" s="58" t="s">
        <v>3</v>
      </c>
      <c r="H8" s="60" t="s">
        <v>3</v>
      </c>
      <c r="I8" s="44" t="s">
        <v>6</v>
      </c>
      <c r="J8" s="45"/>
      <c r="K8" s="45"/>
      <c r="L8" s="44" t="s">
        <v>7</v>
      </c>
      <c r="M8" s="45"/>
      <c r="N8" s="45"/>
      <c r="O8" s="38" t="s">
        <v>3</v>
      </c>
      <c r="P8" s="38" t="s">
        <v>3</v>
      </c>
      <c r="Q8" s="38" t="s">
        <v>3</v>
      </c>
      <c r="R8" s="38" t="s">
        <v>8</v>
      </c>
      <c r="S8" s="38" t="s">
        <v>3</v>
      </c>
      <c r="T8" s="38" t="s">
        <v>3</v>
      </c>
      <c r="U8" s="38" t="s">
        <v>3</v>
      </c>
      <c r="V8" s="38" t="s">
        <v>3</v>
      </c>
      <c r="W8" s="38" t="s">
        <v>3</v>
      </c>
      <c r="X8" s="38" t="s">
        <v>3</v>
      </c>
      <c r="Y8" s="64" t="s">
        <v>9</v>
      </c>
      <c r="Z8" s="65"/>
      <c r="AA8" s="66"/>
      <c r="AB8" s="44" t="s">
        <v>10</v>
      </c>
      <c r="AC8" s="45"/>
      <c r="AD8" s="45"/>
      <c r="AE8" s="14" t="s">
        <v>3</v>
      </c>
      <c r="AF8" s="70" t="s">
        <v>13</v>
      </c>
      <c r="AG8" s="62" t="s">
        <v>11</v>
      </c>
      <c r="AH8" s="63"/>
      <c r="AI8" s="62" t="s">
        <v>12</v>
      </c>
      <c r="AJ8" s="63"/>
      <c r="AK8" s="1"/>
    </row>
    <row r="9" spans="1:37" x14ac:dyDescent="0.25">
      <c r="A9" s="47"/>
      <c r="B9" s="49"/>
      <c r="C9" s="51"/>
      <c r="D9" s="53"/>
      <c r="E9" s="55"/>
      <c r="F9" s="57"/>
      <c r="G9" s="59"/>
      <c r="H9" s="61"/>
      <c r="I9" s="15" t="s">
        <v>3</v>
      </c>
      <c r="J9" s="15" t="s">
        <v>3</v>
      </c>
      <c r="K9" s="15" t="s">
        <v>3</v>
      </c>
      <c r="L9" s="15" t="s">
        <v>3</v>
      </c>
      <c r="M9" s="15" t="s">
        <v>3</v>
      </c>
      <c r="N9" s="15" t="s">
        <v>3</v>
      </c>
      <c r="O9" s="39"/>
      <c r="P9" s="39"/>
      <c r="Q9" s="39"/>
      <c r="R9" s="39"/>
      <c r="S9" s="39"/>
      <c r="T9" s="39"/>
      <c r="U9" s="39"/>
      <c r="V9" s="39"/>
      <c r="W9" s="39"/>
      <c r="X9" s="39"/>
      <c r="Y9" s="67"/>
      <c r="Z9" s="68"/>
      <c r="AA9" s="69"/>
      <c r="AB9" s="15" t="s">
        <v>3</v>
      </c>
      <c r="AC9" s="15" t="s">
        <v>3</v>
      </c>
      <c r="AD9" s="15" t="s">
        <v>3</v>
      </c>
      <c r="AE9" s="15"/>
      <c r="AF9" s="71"/>
      <c r="AG9" s="5" t="s">
        <v>3</v>
      </c>
      <c r="AH9" s="5" t="s">
        <v>3</v>
      </c>
      <c r="AI9" s="5" t="s">
        <v>3</v>
      </c>
      <c r="AJ9" s="5" t="s">
        <v>3</v>
      </c>
      <c r="AK9" s="1"/>
    </row>
    <row r="10" spans="1:37" x14ac:dyDescent="0.25">
      <c r="A10" s="6" t="s">
        <v>17</v>
      </c>
      <c r="B10" s="16" t="s">
        <v>18</v>
      </c>
      <c r="C10" s="17" t="s">
        <v>17</v>
      </c>
      <c r="D10" s="17"/>
      <c r="E10" s="17"/>
      <c r="F10" s="18"/>
      <c r="G10" s="18"/>
      <c r="H10" s="18"/>
      <c r="I10" s="17"/>
      <c r="J10" s="17"/>
      <c r="K10" s="17"/>
      <c r="L10" s="17"/>
      <c r="M10" s="17"/>
      <c r="N10" s="17"/>
      <c r="O10" s="17"/>
      <c r="P10" s="17"/>
      <c r="Q10" s="17"/>
      <c r="R10" s="19">
        <v>859270</v>
      </c>
      <c r="S10" s="19">
        <v>859270</v>
      </c>
      <c r="T10" s="19">
        <v>859270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368676.3</v>
      </c>
      <c r="AA10" s="19">
        <v>368676.3</v>
      </c>
      <c r="AB10" s="19">
        <v>0</v>
      </c>
      <c r="AC10" s="19">
        <v>368676.3</v>
      </c>
      <c r="AD10" s="19">
        <v>368676.3</v>
      </c>
      <c r="AE10" s="19">
        <v>368676.3</v>
      </c>
      <c r="AF10" s="20">
        <v>0.42905757212517603</v>
      </c>
      <c r="AG10" s="9">
        <v>490593.7</v>
      </c>
      <c r="AH10" s="10">
        <v>0.42905757212517603</v>
      </c>
      <c r="AI10" s="9">
        <v>0</v>
      </c>
      <c r="AJ10" s="10"/>
      <c r="AK10" s="1"/>
    </row>
    <row r="11" spans="1:37" outlineLevel="1" x14ac:dyDescent="0.25">
      <c r="A11" s="6" t="s">
        <v>19</v>
      </c>
      <c r="B11" s="16" t="s">
        <v>20</v>
      </c>
      <c r="C11" s="17" t="s">
        <v>19</v>
      </c>
      <c r="D11" s="17"/>
      <c r="E11" s="17"/>
      <c r="F11" s="18"/>
      <c r="G11" s="18"/>
      <c r="H11" s="18"/>
      <c r="I11" s="17"/>
      <c r="J11" s="17"/>
      <c r="K11" s="17"/>
      <c r="L11" s="17"/>
      <c r="M11" s="17"/>
      <c r="N11" s="17"/>
      <c r="O11" s="17"/>
      <c r="P11" s="17"/>
      <c r="Q11" s="17"/>
      <c r="R11" s="19">
        <v>30570</v>
      </c>
      <c r="S11" s="19">
        <v>30570</v>
      </c>
      <c r="T11" s="19">
        <v>30570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18266.53</v>
      </c>
      <c r="AA11" s="19">
        <v>18266.53</v>
      </c>
      <c r="AB11" s="19">
        <v>0</v>
      </c>
      <c r="AC11" s="19">
        <v>18266.53</v>
      </c>
      <c r="AD11" s="19">
        <v>18266.53</v>
      </c>
      <c r="AE11" s="19">
        <v>18266.53</v>
      </c>
      <c r="AF11" s="20">
        <v>0.59753123977755973</v>
      </c>
      <c r="AG11" s="9">
        <v>12303.47</v>
      </c>
      <c r="AH11" s="10">
        <v>0.59753123977755973</v>
      </c>
      <c r="AI11" s="9">
        <v>0</v>
      </c>
      <c r="AJ11" s="10"/>
      <c r="AK11" s="1"/>
    </row>
    <row r="12" spans="1:37" outlineLevel="3" x14ac:dyDescent="0.25">
      <c r="A12" s="6" t="s">
        <v>21</v>
      </c>
      <c r="B12" s="16" t="s">
        <v>22</v>
      </c>
      <c r="C12" s="17" t="s">
        <v>21</v>
      </c>
      <c r="D12" s="17"/>
      <c r="E12" s="17"/>
      <c r="F12" s="18"/>
      <c r="G12" s="18"/>
      <c r="H12" s="18"/>
      <c r="I12" s="17"/>
      <c r="J12" s="17"/>
      <c r="K12" s="17"/>
      <c r="L12" s="17"/>
      <c r="M12" s="17"/>
      <c r="N12" s="17"/>
      <c r="O12" s="17"/>
      <c r="P12" s="17"/>
      <c r="Q12" s="17"/>
      <c r="R12" s="19">
        <v>30570</v>
      </c>
      <c r="S12" s="19">
        <v>30570</v>
      </c>
      <c r="T12" s="19">
        <v>30570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18266.53</v>
      </c>
      <c r="AA12" s="19">
        <v>18266.53</v>
      </c>
      <c r="AB12" s="19">
        <v>0</v>
      </c>
      <c r="AC12" s="19">
        <v>18266.53</v>
      </c>
      <c r="AD12" s="19">
        <v>18266.53</v>
      </c>
      <c r="AE12" s="19">
        <v>18266.53</v>
      </c>
      <c r="AF12" s="20">
        <v>0.59753123977755973</v>
      </c>
      <c r="AG12" s="9">
        <v>12303.47</v>
      </c>
      <c r="AH12" s="10">
        <v>0.59753123977755973</v>
      </c>
      <c r="AI12" s="9">
        <v>0</v>
      </c>
      <c r="AJ12" s="10"/>
      <c r="AK12" s="1"/>
    </row>
    <row r="13" spans="1:37" ht="89.25" outlineLevel="4" x14ac:dyDescent="0.25">
      <c r="A13" s="6" t="s">
        <v>23</v>
      </c>
      <c r="B13" s="7" t="s">
        <v>24</v>
      </c>
      <c r="C13" s="6" t="s">
        <v>23</v>
      </c>
      <c r="D13" s="6"/>
      <c r="E13" s="6"/>
      <c r="F13" s="8"/>
      <c r="G13" s="8"/>
      <c r="H13" s="8"/>
      <c r="I13" s="6"/>
      <c r="J13" s="6"/>
      <c r="K13" s="6"/>
      <c r="L13" s="6"/>
      <c r="M13" s="6"/>
      <c r="N13" s="6"/>
      <c r="O13" s="6"/>
      <c r="P13" s="6"/>
      <c r="Q13" s="6"/>
      <c r="R13" s="9">
        <v>28200</v>
      </c>
      <c r="S13" s="9">
        <v>28200</v>
      </c>
      <c r="T13" s="9">
        <v>28200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18188.04</v>
      </c>
      <c r="AA13" s="9">
        <v>18188.04</v>
      </c>
      <c r="AB13" s="9">
        <v>0</v>
      </c>
      <c r="AC13" s="9">
        <v>18188.04</v>
      </c>
      <c r="AD13" s="9">
        <v>18188.04</v>
      </c>
      <c r="AE13" s="9">
        <v>18188.04</v>
      </c>
      <c r="AF13" s="10">
        <v>0.64496595744680851</v>
      </c>
      <c r="AG13" s="9">
        <v>10011.959999999999</v>
      </c>
      <c r="AH13" s="10">
        <v>0.64496595744680851</v>
      </c>
      <c r="AI13" s="9">
        <v>0</v>
      </c>
      <c r="AJ13" s="10"/>
      <c r="AK13" s="1"/>
    </row>
    <row r="14" spans="1:37" ht="51" outlineLevel="4" x14ac:dyDescent="0.25">
      <c r="A14" s="6" t="s">
        <v>27</v>
      </c>
      <c r="B14" s="7" t="s">
        <v>28</v>
      </c>
      <c r="C14" s="6" t="s">
        <v>27</v>
      </c>
      <c r="D14" s="6"/>
      <c r="E14" s="6"/>
      <c r="F14" s="8"/>
      <c r="G14" s="8"/>
      <c r="H14" s="8"/>
      <c r="I14" s="6"/>
      <c r="J14" s="6"/>
      <c r="K14" s="6"/>
      <c r="L14" s="6"/>
      <c r="M14" s="6"/>
      <c r="N14" s="6"/>
      <c r="O14" s="6"/>
      <c r="P14" s="6"/>
      <c r="Q14" s="6"/>
      <c r="R14" s="9">
        <v>2370</v>
      </c>
      <c r="S14" s="9">
        <v>2370</v>
      </c>
      <c r="T14" s="9">
        <v>2370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78.489999999999995</v>
      </c>
      <c r="AA14" s="9">
        <v>78.489999999999995</v>
      </c>
      <c r="AB14" s="9">
        <v>0</v>
      </c>
      <c r="AC14" s="9">
        <v>78.489999999999995</v>
      </c>
      <c r="AD14" s="9">
        <v>78.489999999999995</v>
      </c>
      <c r="AE14" s="9">
        <v>78.489999999999995</v>
      </c>
      <c r="AF14" s="10">
        <v>3.3118143459915615E-2</v>
      </c>
      <c r="AG14" s="9">
        <v>2291.5100000000002</v>
      </c>
      <c r="AH14" s="10">
        <v>3.3118143459915615E-2</v>
      </c>
      <c r="AI14" s="9">
        <v>0</v>
      </c>
      <c r="AJ14" s="10"/>
      <c r="AK14" s="1"/>
    </row>
    <row r="15" spans="1:37" ht="38.25" outlineLevel="1" x14ac:dyDescent="0.25">
      <c r="A15" s="6" t="s">
        <v>29</v>
      </c>
      <c r="B15" s="16" t="s">
        <v>30</v>
      </c>
      <c r="C15" s="17" t="s">
        <v>29</v>
      </c>
      <c r="D15" s="17"/>
      <c r="E15" s="17"/>
      <c r="F15" s="18"/>
      <c r="G15" s="18"/>
      <c r="H15" s="18"/>
      <c r="I15" s="17"/>
      <c r="J15" s="17"/>
      <c r="K15" s="17"/>
      <c r="L15" s="17"/>
      <c r="M15" s="17"/>
      <c r="N15" s="17"/>
      <c r="O15" s="17"/>
      <c r="P15" s="17"/>
      <c r="Q15" s="17"/>
      <c r="R15" s="19">
        <v>292700</v>
      </c>
      <c r="S15" s="19">
        <v>292700</v>
      </c>
      <c r="T15" s="19">
        <v>292700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211481.73</v>
      </c>
      <c r="AA15" s="19">
        <v>211481.73</v>
      </c>
      <c r="AB15" s="19">
        <v>0</v>
      </c>
      <c r="AC15" s="19">
        <v>211481.73</v>
      </c>
      <c r="AD15" s="19">
        <v>211481.73</v>
      </c>
      <c r="AE15" s="19">
        <v>211481.73</v>
      </c>
      <c r="AF15" s="20">
        <v>0.72252043047488901</v>
      </c>
      <c r="AG15" s="9">
        <v>81218.27</v>
      </c>
      <c r="AH15" s="10">
        <v>0.72252043047488901</v>
      </c>
      <c r="AI15" s="9">
        <v>0</v>
      </c>
      <c r="AJ15" s="10"/>
      <c r="AK15" s="1"/>
    </row>
    <row r="16" spans="1:37" ht="114.75" outlineLevel="4" x14ac:dyDescent="0.25">
      <c r="A16" s="6" t="s">
        <v>31</v>
      </c>
      <c r="B16" s="7" t="s">
        <v>32</v>
      </c>
      <c r="C16" s="6" t="s">
        <v>31</v>
      </c>
      <c r="D16" s="6"/>
      <c r="E16" s="6"/>
      <c r="F16" s="8"/>
      <c r="G16" s="8"/>
      <c r="H16" s="8"/>
      <c r="I16" s="6"/>
      <c r="J16" s="6"/>
      <c r="K16" s="6"/>
      <c r="L16" s="6"/>
      <c r="M16" s="6"/>
      <c r="N16" s="6"/>
      <c r="O16" s="6"/>
      <c r="P16" s="6"/>
      <c r="Q16" s="6"/>
      <c r="R16" s="9">
        <v>114200</v>
      </c>
      <c r="S16" s="9">
        <v>114200</v>
      </c>
      <c r="T16" s="9">
        <v>114200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95316.21</v>
      </c>
      <c r="AA16" s="9">
        <v>95316.21</v>
      </c>
      <c r="AB16" s="9">
        <v>0</v>
      </c>
      <c r="AC16" s="9">
        <v>95316.21</v>
      </c>
      <c r="AD16" s="9">
        <v>95316.21</v>
      </c>
      <c r="AE16" s="9">
        <v>95316.21</v>
      </c>
      <c r="AF16" s="10">
        <v>0.83464281961471098</v>
      </c>
      <c r="AG16" s="9">
        <v>18883.79</v>
      </c>
      <c r="AH16" s="10">
        <v>0.83464281961471098</v>
      </c>
      <c r="AI16" s="9">
        <v>0</v>
      </c>
      <c r="AJ16" s="10"/>
      <c r="AK16" s="1"/>
    </row>
    <row r="17" spans="1:37" ht="140.25" outlineLevel="4" x14ac:dyDescent="0.25">
      <c r="A17" s="6" t="s">
        <v>33</v>
      </c>
      <c r="B17" s="7" t="s">
        <v>34</v>
      </c>
      <c r="C17" s="6" t="s">
        <v>33</v>
      </c>
      <c r="D17" s="6"/>
      <c r="E17" s="6"/>
      <c r="F17" s="8"/>
      <c r="G17" s="8"/>
      <c r="H17" s="8"/>
      <c r="I17" s="6"/>
      <c r="J17" s="6"/>
      <c r="K17" s="6"/>
      <c r="L17" s="6"/>
      <c r="M17" s="6"/>
      <c r="N17" s="6"/>
      <c r="O17" s="6"/>
      <c r="P17" s="6"/>
      <c r="Q17" s="6"/>
      <c r="R17" s="9">
        <v>1800</v>
      </c>
      <c r="S17" s="9">
        <v>1800</v>
      </c>
      <c r="T17" s="9">
        <v>1800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731.35</v>
      </c>
      <c r="AA17" s="9">
        <v>731.35</v>
      </c>
      <c r="AB17" s="9">
        <v>0</v>
      </c>
      <c r="AC17" s="9">
        <v>731.35</v>
      </c>
      <c r="AD17" s="9">
        <v>731.35</v>
      </c>
      <c r="AE17" s="9">
        <v>731.35</v>
      </c>
      <c r="AF17" s="10">
        <v>0.40630555555555553</v>
      </c>
      <c r="AG17" s="9">
        <v>1068.6500000000001</v>
      </c>
      <c r="AH17" s="10">
        <v>0.40630555555555553</v>
      </c>
      <c r="AI17" s="9">
        <v>0</v>
      </c>
      <c r="AJ17" s="10"/>
      <c r="AK17" s="1"/>
    </row>
    <row r="18" spans="1:37" ht="127.5" outlineLevel="4" x14ac:dyDescent="0.25">
      <c r="A18" s="6" t="s">
        <v>35</v>
      </c>
      <c r="B18" s="7" t="s">
        <v>36</v>
      </c>
      <c r="C18" s="6" t="s">
        <v>35</v>
      </c>
      <c r="D18" s="6"/>
      <c r="E18" s="6"/>
      <c r="F18" s="8"/>
      <c r="G18" s="8"/>
      <c r="H18" s="8"/>
      <c r="I18" s="6"/>
      <c r="J18" s="6"/>
      <c r="K18" s="6"/>
      <c r="L18" s="6"/>
      <c r="M18" s="6"/>
      <c r="N18" s="6"/>
      <c r="O18" s="6"/>
      <c r="P18" s="6"/>
      <c r="Q18" s="6"/>
      <c r="R18" s="9">
        <v>176700</v>
      </c>
      <c r="S18" s="9">
        <v>176700</v>
      </c>
      <c r="T18" s="9">
        <v>176700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132001.13</v>
      </c>
      <c r="AA18" s="9">
        <v>132001.13</v>
      </c>
      <c r="AB18" s="9">
        <v>0</v>
      </c>
      <c r="AC18" s="9">
        <v>132001.13</v>
      </c>
      <c r="AD18" s="9">
        <v>132001.13</v>
      </c>
      <c r="AE18" s="9">
        <v>132001.13</v>
      </c>
      <c r="AF18" s="10">
        <v>0.74703525749858513</v>
      </c>
      <c r="AG18" s="9">
        <v>44698.87</v>
      </c>
      <c r="AH18" s="10">
        <v>0.74703525749858513</v>
      </c>
      <c r="AI18" s="9">
        <v>0</v>
      </c>
      <c r="AJ18" s="10"/>
      <c r="AK18" s="1"/>
    </row>
    <row r="19" spans="1:37" ht="114.75" outlineLevel="4" x14ac:dyDescent="0.25">
      <c r="A19" s="6" t="s">
        <v>37</v>
      </c>
      <c r="B19" s="7" t="s">
        <v>38</v>
      </c>
      <c r="C19" s="6" t="s">
        <v>37</v>
      </c>
      <c r="D19" s="6"/>
      <c r="E19" s="6"/>
      <c r="F19" s="8"/>
      <c r="G19" s="8"/>
      <c r="H19" s="8"/>
      <c r="I19" s="6"/>
      <c r="J19" s="6"/>
      <c r="K19" s="6"/>
      <c r="L19" s="6"/>
      <c r="M19" s="6"/>
      <c r="N19" s="6"/>
      <c r="O19" s="6"/>
      <c r="P19" s="6"/>
      <c r="Q19" s="6"/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-16566.96</v>
      </c>
      <c r="AA19" s="9">
        <v>-16566.96</v>
      </c>
      <c r="AB19" s="9">
        <v>0</v>
      </c>
      <c r="AC19" s="9">
        <v>-16566.96</v>
      </c>
      <c r="AD19" s="9">
        <v>-16566.96</v>
      </c>
      <c r="AE19" s="9">
        <v>-16566.96</v>
      </c>
      <c r="AF19" s="10"/>
      <c r="AG19" s="9">
        <v>16566.96</v>
      </c>
      <c r="AH19" s="10"/>
      <c r="AI19" s="9">
        <v>0</v>
      </c>
      <c r="AJ19" s="10"/>
      <c r="AK19" s="1"/>
    </row>
    <row r="20" spans="1:37" s="27" customFormat="1" outlineLevel="1" x14ac:dyDescent="0.25">
      <c r="A20" s="21" t="s">
        <v>39</v>
      </c>
      <c r="B20" s="22" t="s">
        <v>40</v>
      </c>
      <c r="C20" s="21" t="s">
        <v>39</v>
      </c>
      <c r="D20" s="21"/>
      <c r="E20" s="21"/>
      <c r="F20" s="23"/>
      <c r="G20" s="23"/>
      <c r="H20" s="23"/>
      <c r="I20" s="21"/>
      <c r="J20" s="21"/>
      <c r="K20" s="21"/>
      <c r="L20" s="21"/>
      <c r="M20" s="21"/>
      <c r="N20" s="21"/>
      <c r="O20" s="21"/>
      <c r="P20" s="21"/>
      <c r="Q20" s="21"/>
      <c r="R20" s="24">
        <v>9800</v>
      </c>
      <c r="S20" s="24">
        <v>9800</v>
      </c>
      <c r="T20" s="24">
        <v>9800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8271</v>
      </c>
      <c r="AA20" s="24">
        <v>8271</v>
      </c>
      <c r="AB20" s="24">
        <v>0</v>
      </c>
      <c r="AC20" s="24">
        <v>8271</v>
      </c>
      <c r="AD20" s="24">
        <v>8271</v>
      </c>
      <c r="AE20" s="24">
        <v>8271</v>
      </c>
      <c r="AF20" s="25">
        <v>0.84397959183673465</v>
      </c>
      <c r="AG20" s="24">
        <v>1529</v>
      </c>
      <c r="AH20" s="25">
        <v>0.84397959183673465</v>
      </c>
      <c r="AI20" s="24">
        <v>0</v>
      </c>
      <c r="AJ20" s="25"/>
      <c r="AK20" s="26"/>
    </row>
    <row r="21" spans="1:37" outlineLevel="4" x14ac:dyDescent="0.25">
      <c r="A21" s="6" t="s">
        <v>41</v>
      </c>
      <c r="B21" s="7" t="s">
        <v>42</v>
      </c>
      <c r="C21" s="6" t="s">
        <v>41</v>
      </c>
      <c r="D21" s="6"/>
      <c r="E21" s="6"/>
      <c r="F21" s="8"/>
      <c r="G21" s="8"/>
      <c r="H21" s="8"/>
      <c r="I21" s="6"/>
      <c r="J21" s="6"/>
      <c r="K21" s="6"/>
      <c r="L21" s="6"/>
      <c r="M21" s="6"/>
      <c r="N21" s="6"/>
      <c r="O21" s="6"/>
      <c r="P21" s="6"/>
      <c r="Q21" s="6"/>
      <c r="R21" s="9">
        <v>9800</v>
      </c>
      <c r="S21" s="9">
        <v>9800</v>
      </c>
      <c r="T21" s="9">
        <v>9800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8271</v>
      </c>
      <c r="AA21" s="9">
        <v>8271</v>
      </c>
      <c r="AB21" s="9">
        <v>0</v>
      </c>
      <c r="AC21" s="9">
        <v>8271</v>
      </c>
      <c r="AD21" s="9">
        <v>8271</v>
      </c>
      <c r="AE21" s="9">
        <v>8271</v>
      </c>
      <c r="AF21" s="10">
        <v>0.84397959183673465</v>
      </c>
      <c r="AG21" s="9">
        <v>1529</v>
      </c>
      <c r="AH21" s="10">
        <v>0.84397959183673465</v>
      </c>
      <c r="AI21" s="9">
        <v>0</v>
      </c>
      <c r="AJ21" s="10"/>
      <c r="AK21" s="1"/>
    </row>
    <row r="22" spans="1:37" s="27" customFormat="1" outlineLevel="1" x14ac:dyDescent="0.25">
      <c r="A22" s="21" t="s">
        <v>43</v>
      </c>
      <c r="B22" s="22" t="s">
        <v>44</v>
      </c>
      <c r="C22" s="21" t="s">
        <v>43</v>
      </c>
      <c r="D22" s="21"/>
      <c r="E22" s="21"/>
      <c r="F22" s="23"/>
      <c r="G22" s="23"/>
      <c r="H22" s="23"/>
      <c r="I22" s="21"/>
      <c r="J22" s="21"/>
      <c r="K22" s="21"/>
      <c r="L22" s="21"/>
      <c r="M22" s="21"/>
      <c r="N22" s="21"/>
      <c r="O22" s="21"/>
      <c r="P22" s="21"/>
      <c r="Q22" s="21"/>
      <c r="R22" s="24">
        <v>287300</v>
      </c>
      <c r="S22" s="24">
        <v>287300</v>
      </c>
      <c r="T22" s="24">
        <v>287300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128957.04</v>
      </c>
      <c r="AA22" s="24">
        <v>128957.04</v>
      </c>
      <c r="AB22" s="24">
        <v>0</v>
      </c>
      <c r="AC22" s="24">
        <v>128957.04</v>
      </c>
      <c r="AD22" s="24">
        <v>128957.04</v>
      </c>
      <c r="AE22" s="24">
        <v>128957.04</v>
      </c>
      <c r="AF22" s="25">
        <v>0.4488584754611904</v>
      </c>
      <c r="AG22" s="24">
        <v>158342.96</v>
      </c>
      <c r="AH22" s="25">
        <v>0.4488584754611904</v>
      </c>
      <c r="AI22" s="24">
        <v>0</v>
      </c>
      <c r="AJ22" s="25"/>
      <c r="AK22" s="26"/>
    </row>
    <row r="23" spans="1:37" ht="51" outlineLevel="4" x14ac:dyDescent="0.25">
      <c r="A23" s="6" t="s">
        <v>45</v>
      </c>
      <c r="B23" s="7" t="s">
        <v>46</v>
      </c>
      <c r="C23" s="6" t="s">
        <v>45</v>
      </c>
      <c r="D23" s="6"/>
      <c r="E23" s="6"/>
      <c r="F23" s="8"/>
      <c r="G23" s="8"/>
      <c r="H23" s="8"/>
      <c r="I23" s="6"/>
      <c r="J23" s="6"/>
      <c r="K23" s="6"/>
      <c r="L23" s="6"/>
      <c r="M23" s="6"/>
      <c r="N23" s="6"/>
      <c r="O23" s="6"/>
      <c r="P23" s="6"/>
      <c r="Q23" s="6"/>
      <c r="R23" s="9">
        <v>36700</v>
      </c>
      <c r="S23" s="9">
        <v>36700</v>
      </c>
      <c r="T23" s="9">
        <v>36700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11862.99</v>
      </c>
      <c r="AA23" s="9">
        <v>11862.99</v>
      </c>
      <c r="AB23" s="9">
        <v>0</v>
      </c>
      <c r="AC23" s="9">
        <v>11862.99</v>
      </c>
      <c r="AD23" s="9">
        <v>11862.99</v>
      </c>
      <c r="AE23" s="9">
        <v>11862.99</v>
      </c>
      <c r="AF23" s="10">
        <v>0.32324223433242505</v>
      </c>
      <c r="AG23" s="9">
        <v>24837.01</v>
      </c>
      <c r="AH23" s="10">
        <v>0.32324223433242505</v>
      </c>
      <c r="AI23" s="9">
        <v>0</v>
      </c>
      <c r="AJ23" s="10"/>
      <c r="AK23" s="1"/>
    </row>
    <row r="24" spans="1:37" s="27" customFormat="1" outlineLevel="3" x14ac:dyDescent="0.25">
      <c r="A24" s="21" t="s">
        <v>47</v>
      </c>
      <c r="B24" s="22" t="s">
        <v>48</v>
      </c>
      <c r="C24" s="21" t="s">
        <v>47</v>
      </c>
      <c r="D24" s="21"/>
      <c r="E24" s="21"/>
      <c r="F24" s="23"/>
      <c r="G24" s="23"/>
      <c r="H24" s="23"/>
      <c r="I24" s="21"/>
      <c r="J24" s="21"/>
      <c r="K24" s="21"/>
      <c r="L24" s="21"/>
      <c r="M24" s="21"/>
      <c r="N24" s="21"/>
      <c r="O24" s="21"/>
      <c r="P24" s="21"/>
      <c r="Q24" s="21"/>
      <c r="R24" s="24">
        <v>250600</v>
      </c>
      <c r="S24" s="24">
        <v>250600</v>
      </c>
      <c r="T24" s="24">
        <v>250600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117094.05</v>
      </c>
      <c r="AA24" s="24">
        <v>117094.05</v>
      </c>
      <c r="AB24" s="24">
        <v>0</v>
      </c>
      <c r="AC24" s="24">
        <v>117094.05</v>
      </c>
      <c r="AD24" s="24">
        <v>117094.05</v>
      </c>
      <c r="AE24" s="24">
        <v>117094.05</v>
      </c>
      <c r="AF24" s="25">
        <v>0.46725478850758179</v>
      </c>
      <c r="AG24" s="24">
        <v>133505.95000000001</v>
      </c>
      <c r="AH24" s="25">
        <v>0.46725478850758179</v>
      </c>
      <c r="AI24" s="24">
        <v>0</v>
      </c>
      <c r="AJ24" s="25"/>
      <c r="AK24" s="26"/>
    </row>
    <row r="25" spans="1:37" ht="38.25" outlineLevel="4" x14ac:dyDescent="0.25">
      <c r="A25" s="6" t="s">
        <v>49</v>
      </c>
      <c r="B25" s="7" t="s">
        <v>50</v>
      </c>
      <c r="C25" s="6" t="s">
        <v>49</v>
      </c>
      <c r="D25" s="6"/>
      <c r="E25" s="6"/>
      <c r="F25" s="8"/>
      <c r="G25" s="8"/>
      <c r="H25" s="8"/>
      <c r="I25" s="6"/>
      <c r="J25" s="6"/>
      <c r="K25" s="6"/>
      <c r="L25" s="6"/>
      <c r="M25" s="6"/>
      <c r="N25" s="6"/>
      <c r="O25" s="6"/>
      <c r="P25" s="6"/>
      <c r="Q25" s="6"/>
      <c r="R25" s="9">
        <v>27800</v>
      </c>
      <c r="S25" s="9">
        <v>27800</v>
      </c>
      <c r="T25" s="9">
        <v>27800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9131</v>
      </c>
      <c r="AA25" s="9">
        <v>9131</v>
      </c>
      <c r="AB25" s="9">
        <v>0</v>
      </c>
      <c r="AC25" s="9">
        <v>9131</v>
      </c>
      <c r="AD25" s="9">
        <v>9131</v>
      </c>
      <c r="AE25" s="9">
        <v>9131</v>
      </c>
      <c r="AF25" s="10">
        <v>0.32845323741007193</v>
      </c>
      <c r="AG25" s="9">
        <v>18669</v>
      </c>
      <c r="AH25" s="10">
        <v>0.32845323741007193</v>
      </c>
      <c r="AI25" s="9">
        <v>0</v>
      </c>
      <c r="AJ25" s="10"/>
      <c r="AK25" s="1"/>
    </row>
    <row r="26" spans="1:37" ht="38.25" outlineLevel="4" x14ac:dyDescent="0.25">
      <c r="A26" s="6" t="s">
        <v>51</v>
      </c>
      <c r="B26" s="7" t="s">
        <v>52</v>
      </c>
      <c r="C26" s="6" t="s">
        <v>51</v>
      </c>
      <c r="D26" s="6"/>
      <c r="E26" s="6"/>
      <c r="F26" s="8"/>
      <c r="G26" s="8"/>
      <c r="H26" s="8"/>
      <c r="I26" s="6"/>
      <c r="J26" s="6"/>
      <c r="K26" s="6"/>
      <c r="L26" s="6"/>
      <c r="M26" s="6"/>
      <c r="N26" s="6"/>
      <c r="O26" s="6"/>
      <c r="P26" s="6"/>
      <c r="Q26" s="6"/>
      <c r="R26" s="9">
        <v>222800</v>
      </c>
      <c r="S26" s="9">
        <v>222800</v>
      </c>
      <c r="T26" s="9">
        <v>222800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107963.05</v>
      </c>
      <c r="AA26" s="9">
        <v>107963.05</v>
      </c>
      <c r="AB26" s="9">
        <v>0</v>
      </c>
      <c r="AC26" s="9">
        <v>107963.05</v>
      </c>
      <c r="AD26" s="9">
        <v>107963.05</v>
      </c>
      <c r="AE26" s="9">
        <v>107963.05</v>
      </c>
      <c r="AF26" s="10">
        <v>0.48457383303411133</v>
      </c>
      <c r="AG26" s="9">
        <v>114836.95</v>
      </c>
      <c r="AH26" s="10">
        <v>0.48457383303411133</v>
      </c>
      <c r="AI26" s="9">
        <v>0</v>
      </c>
      <c r="AJ26" s="10"/>
      <c r="AK26" s="1"/>
    </row>
    <row r="27" spans="1:37" s="27" customFormat="1" outlineLevel="1" x14ac:dyDescent="0.25">
      <c r="A27" s="21" t="s">
        <v>53</v>
      </c>
      <c r="B27" s="22" t="s">
        <v>54</v>
      </c>
      <c r="C27" s="21" t="s">
        <v>53</v>
      </c>
      <c r="D27" s="21"/>
      <c r="E27" s="21"/>
      <c r="F27" s="23"/>
      <c r="G27" s="23"/>
      <c r="H27" s="23"/>
      <c r="I27" s="21"/>
      <c r="J27" s="21"/>
      <c r="K27" s="21"/>
      <c r="L27" s="21"/>
      <c r="M27" s="21"/>
      <c r="N27" s="21"/>
      <c r="O27" s="21"/>
      <c r="P27" s="21"/>
      <c r="Q27" s="21"/>
      <c r="R27" s="24">
        <v>3000</v>
      </c>
      <c r="S27" s="24">
        <v>3000</v>
      </c>
      <c r="T27" s="24">
        <v>3000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1700</v>
      </c>
      <c r="AA27" s="24">
        <v>1700</v>
      </c>
      <c r="AB27" s="24">
        <v>0</v>
      </c>
      <c r="AC27" s="24">
        <v>1700</v>
      </c>
      <c r="AD27" s="24">
        <v>1700</v>
      </c>
      <c r="AE27" s="24">
        <v>1700</v>
      </c>
      <c r="AF27" s="25">
        <v>0.56666666666666665</v>
      </c>
      <c r="AG27" s="24">
        <v>1300</v>
      </c>
      <c r="AH27" s="25">
        <v>0.56666666666666665</v>
      </c>
      <c r="AI27" s="24">
        <v>0</v>
      </c>
      <c r="AJ27" s="25"/>
      <c r="AK27" s="26"/>
    </row>
    <row r="28" spans="1:37" ht="76.5" outlineLevel="4" x14ac:dyDescent="0.25">
      <c r="A28" s="6" t="s">
        <v>55</v>
      </c>
      <c r="B28" s="7" t="s">
        <v>56</v>
      </c>
      <c r="C28" s="6" t="s">
        <v>55</v>
      </c>
      <c r="D28" s="6"/>
      <c r="E28" s="6"/>
      <c r="F28" s="8"/>
      <c r="G28" s="8"/>
      <c r="H28" s="8"/>
      <c r="I28" s="6"/>
      <c r="J28" s="6"/>
      <c r="K28" s="6"/>
      <c r="L28" s="6"/>
      <c r="M28" s="6"/>
      <c r="N28" s="6"/>
      <c r="O28" s="6"/>
      <c r="P28" s="6"/>
      <c r="Q28" s="6"/>
      <c r="R28" s="9">
        <v>3000</v>
      </c>
      <c r="S28" s="9">
        <v>3000</v>
      </c>
      <c r="T28" s="9">
        <v>3000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1700</v>
      </c>
      <c r="AA28" s="9">
        <v>1700</v>
      </c>
      <c r="AB28" s="9">
        <v>0</v>
      </c>
      <c r="AC28" s="9">
        <v>1700</v>
      </c>
      <c r="AD28" s="9">
        <v>1700</v>
      </c>
      <c r="AE28" s="9">
        <v>1700</v>
      </c>
      <c r="AF28" s="10">
        <v>0.56666666666666665</v>
      </c>
      <c r="AG28" s="9">
        <v>1300</v>
      </c>
      <c r="AH28" s="10">
        <v>0.56666666666666665</v>
      </c>
      <c r="AI28" s="9">
        <v>0</v>
      </c>
      <c r="AJ28" s="10"/>
      <c r="AK28" s="1"/>
    </row>
    <row r="29" spans="1:37" s="27" customFormat="1" ht="51" outlineLevel="1" x14ac:dyDescent="0.25">
      <c r="A29" s="21" t="s">
        <v>57</v>
      </c>
      <c r="B29" s="22" t="s">
        <v>58</v>
      </c>
      <c r="C29" s="21" t="s">
        <v>57</v>
      </c>
      <c r="D29" s="21"/>
      <c r="E29" s="21"/>
      <c r="F29" s="23"/>
      <c r="G29" s="23"/>
      <c r="H29" s="23"/>
      <c r="I29" s="21"/>
      <c r="J29" s="21"/>
      <c r="K29" s="21"/>
      <c r="L29" s="21"/>
      <c r="M29" s="21"/>
      <c r="N29" s="21"/>
      <c r="O29" s="21"/>
      <c r="P29" s="21"/>
      <c r="Q29" s="21"/>
      <c r="R29" s="24">
        <v>235900</v>
      </c>
      <c r="S29" s="24">
        <v>235900</v>
      </c>
      <c r="T29" s="24">
        <v>235900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B29" s="24">
        <v>0</v>
      </c>
      <c r="AC29" s="24">
        <v>0</v>
      </c>
      <c r="AD29" s="24">
        <v>0</v>
      </c>
      <c r="AE29" s="24">
        <v>0</v>
      </c>
      <c r="AF29" s="25">
        <v>0</v>
      </c>
      <c r="AG29" s="24">
        <v>235900</v>
      </c>
      <c r="AH29" s="25">
        <v>0</v>
      </c>
      <c r="AI29" s="24">
        <v>0</v>
      </c>
      <c r="AJ29" s="25"/>
      <c r="AK29" s="26"/>
    </row>
    <row r="30" spans="1:37" s="27" customFormat="1" ht="102" outlineLevel="3" x14ac:dyDescent="0.25">
      <c r="A30" s="21" t="s">
        <v>59</v>
      </c>
      <c r="B30" s="22" t="s">
        <v>60</v>
      </c>
      <c r="C30" s="21" t="s">
        <v>59</v>
      </c>
      <c r="D30" s="21"/>
      <c r="E30" s="21"/>
      <c r="F30" s="23"/>
      <c r="G30" s="23"/>
      <c r="H30" s="23"/>
      <c r="I30" s="21"/>
      <c r="J30" s="21"/>
      <c r="K30" s="21"/>
      <c r="L30" s="21"/>
      <c r="M30" s="21"/>
      <c r="N30" s="21"/>
      <c r="O30" s="21"/>
      <c r="P30" s="21"/>
      <c r="Q30" s="21"/>
      <c r="R30" s="24">
        <v>235900</v>
      </c>
      <c r="S30" s="24">
        <v>235900</v>
      </c>
      <c r="T30" s="24">
        <v>235900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  <c r="AD30" s="24">
        <v>0</v>
      </c>
      <c r="AE30" s="24">
        <v>0</v>
      </c>
      <c r="AF30" s="25">
        <v>0</v>
      </c>
      <c r="AG30" s="24">
        <v>235900</v>
      </c>
      <c r="AH30" s="25">
        <v>0</v>
      </c>
      <c r="AI30" s="24">
        <v>0</v>
      </c>
      <c r="AJ30" s="25"/>
      <c r="AK30" s="26"/>
    </row>
    <row r="31" spans="1:37" ht="89.25" outlineLevel="4" x14ac:dyDescent="0.25">
      <c r="A31" s="6" t="s">
        <v>61</v>
      </c>
      <c r="B31" s="7" t="s">
        <v>62</v>
      </c>
      <c r="C31" s="6" t="s">
        <v>61</v>
      </c>
      <c r="D31" s="6"/>
      <c r="E31" s="6"/>
      <c r="F31" s="8"/>
      <c r="G31" s="8"/>
      <c r="H31" s="8"/>
      <c r="I31" s="6"/>
      <c r="J31" s="6"/>
      <c r="K31" s="6"/>
      <c r="L31" s="6"/>
      <c r="M31" s="6"/>
      <c r="N31" s="6"/>
      <c r="O31" s="6"/>
      <c r="P31" s="6"/>
      <c r="Q31" s="6"/>
      <c r="R31" s="9">
        <v>235900</v>
      </c>
      <c r="S31" s="9">
        <v>235900</v>
      </c>
      <c r="T31" s="9">
        <v>235900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10">
        <v>0</v>
      </c>
      <c r="AG31" s="9">
        <v>235900</v>
      </c>
      <c r="AH31" s="10">
        <v>0</v>
      </c>
      <c r="AI31" s="9">
        <v>0</v>
      </c>
      <c r="AJ31" s="10"/>
      <c r="AK31" s="1"/>
    </row>
    <row r="32" spans="1:37" x14ac:dyDescent="0.25">
      <c r="A32" s="6" t="s">
        <v>79</v>
      </c>
      <c r="B32" s="16" t="s">
        <v>80</v>
      </c>
      <c r="C32" s="17" t="s">
        <v>79</v>
      </c>
      <c r="D32" s="17"/>
      <c r="E32" s="17"/>
      <c r="F32" s="18"/>
      <c r="G32" s="18"/>
      <c r="H32" s="18"/>
      <c r="I32" s="17"/>
      <c r="J32" s="17"/>
      <c r="K32" s="17"/>
      <c r="L32" s="17"/>
      <c r="M32" s="17"/>
      <c r="N32" s="17"/>
      <c r="O32" s="17"/>
      <c r="P32" s="17"/>
      <c r="Q32" s="17"/>
      <c r="R32" s="19">
        <f>R33+R45</f>
        <v>4991254.05</v>
      </c>
      <c r="S32" s="19">
        <f t="shared" ref="S32:AA32" si="0">S33+S45</f>
        <v>4991234.05</v>
      </c>
      <c r="T32" s="19">
        <f t="shared" si="0"/>
        <v>4991234.05</v>
      </c>
      <c r="U32" s="19">
        <f t="shared" si="0"/>
        <v>0</v>
      </c>
      <c r="V32" s="19">
        <f t="shared" si="0"/>
        <v>0</v>
      </c>
      <c r="W32" s="19">
        <f t="shared" si="0"/>
        <v>0</v>
      </c>
      <c r="X32" s="19">
        <f t="shared" si="0"/>
        <v>0</v>
      </c>
      <c r="Y32" s="19">
        <f t="shared" si="0"/>
        <v>0</v>
      </c>
      <c r="Z32" s="19">
        <f t="shared" si="0"/>
        <v>1832098.7</v>
      </c>
      <c r="AA32" s="19">
        <f t="shared" si="0"/>
        <v>1832098.7</v>
      </c>
      <c r="AB32" s="19">
        <v>3198.77</v>
      </c>
      <c r="AC32" s="19">
        <v>1835297.47</v>
      </c>
      <c r="AD32" s="19">
        <v>1832098.7</v>
      </c>
      <c r="AE32" s="19">
        <v>1832098.7</v>
      </c>
      <c r="AF32" s="20">
        <f>AA32/R32</f>
        <v>0.36706180083139628</v>
      </c>
      <c r="AG32" s="9">
        <v>3159135.35</v>
      </c>
      <c r="AH32" s="10">
        <v>0.36706327165723673</v>
      </c>
      <c r="AI32" s="9">
        <v>0</v>
      </c>
      <c r="AJ32" s="10"/>
      <c r="AK32" s="1"/>
    </row>
    <row r="33" spans="1:37" ht="38.25" outlineLevel="1" x14ac:dyDescent="0.25">
      <c r="A33" s="6" t="s">
        <v>81</v>
      </c>
      <c r="B33" s="16" t="s">
        <v>82</v>
      </c>
      <c r="C33" s="17" t="s">
        <v>81</v>
      </c>
      <c r="D33" s="17"/>
      <c r="E33" s="17"/>
      <c r="F33" s="18"/>
      <c r="G33" s="18"/>
      <c r="H33" s="18"/>
      <c r="I33" s="17"/>
      <c r="J33" s="17"/>
      <c r="K33" s="17"/>
      <c r="L33" s="17"/>
      <c r="M33" s="17"/>
      <c r="N33" s="17"/>
      <c r="O33" s="17"/>
      <c r="P33" s="17"/>
      <c r="Q33" s="17"/>
      <c r="R33" s="19">
        <f>R34+R37+R41+R43</f>
        <v>4783954.05</v>
      </c>
      <c r="S33" s="19">
        <v>4783934.05</v>
      </c>
      <c r="T33" s="19">
        <v>4783934.05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1832098.7</v>
      </c>
      <c r="AA33" s="19">
        <v>1832098.7</v>
      </c>
      <c r="AB33" s="19">
        <v>0</v>
      </c>
      <c r="AC33" s="19">
        <v>1832098.7</v>
      </c>
      <c r="AD33" s="19">
        <v>1832098.7</v>
      </c>
      <c r="AE33" s="19">
        <v>1832098.7</v>
      </c>
      <c r="AF33" s="20">
        <f>AA33/R33</f>
        <v>0.38296745346038596</v>
      </c>
      <c r="AG33" s="9">
        <v>2951835.35</v>
      </c>
      <c r="AH33" s="10">
        <v>0.38296905451696184</v>
      </c>
      <c r="AI33" s="9">
        <v>0</v>
      </c>
      <c r="AJ33" s="10"/>
      <c r="AK33" s="1"/>
    </row>
    <row r="34" spans="1:37" s="27" customFormat="1" ht="25.5" outlineLevel="2" x14ac:dyDescent="0.25">
      <c r="A34" s="21" t="s">
        <v>83</v>
      </c>
      <c r="B34" s="22" t="s">
        <v>84</v>
      </c>
      <c r="C34" s="21" t="s">
        <v>83</v>
      </c>
      <c r="D34" s="21"/>
      <c r="E34" s="21"/>
      <c r="F34" s="23"/>
      <c r="G34" s="23"/>
      <c r="H34" s="23"/>
      <c r="I34" s="21"/>
      <c r="J34" s="21"/>
      <c r="K34" s="21"/>
      <c r="L34" s="21"/>
      <c r="M34" s="21"/>
      <c r="N34" s="21"/>
      <c r="O34" s="21"/>
      <c r="P34" s="21"/>
      <c r="Q34" s="21"/>
      <c r="R34" s="24">
        <v>1418490</v>
      </c>
      <c r="S34" s="24">
        <v>1418490</v>
      </c>
      <c r="T34" s="24">
        <v>1418490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4">
        <v>945700</v>
      </c>
      <c r="AA34" s="24">
        <v>945700</v>
      </c>
      <c r="AB34" s="24">
        <v>0</v>
      </c>
      <c r="AC34" s="24">
        <v>945700</v>
      </c>
      <c r="AD34" s="24">
        <v>945700</v>
      </c>
      <c r="AE34" s="24">
        <v>945700</v>
      </c>
      <c r="AF34" s="25">
        <v>0.66669486566701208</v>
      </c>
      <c r="AG34" s="24">
        <v>472790</v>
      </c>
      <c r="AH34" s="25">
        <v>0.66669486566701208</v>
      </c>
      <c r="AI34" s="24">
        <v>0</v>
      </c>
      <c r="AJ34" s="25"/>
      <c r="AK34" s="26"/>
    </row>
    <row r="35" spans="1:37" ht="25.5" outlineLevel="4" x14ac:dyDescent="0.25">
      <c r="A35" s="6" t="s">
        <v>85</v>
      </c>
      <c r="B35" s="7" t="s">
        <v>86</v>
      </c>
      <c r="C35" s="6" t="s">
        <v>85</v>
      </c>
      <c r="D35" s="6"/>
      <c r="E35" s="6"/>
      <c r="F35" s="8"/>
      <c r="G35" s="8"/>
      <c r="H35" s="8"/>
      <c r="I35" s="6"/>
      <c r="J35" s="6"/>
      <c r="K35" s="6"/>
      <c r="L35" s="6"/>
      <c r="M35" s="6"/>
      <c r="N35" s="6"/>
      <c r="O35" s="6"/>
      <c r="P35" s="6"/>
      <c r="Q35" s="6"/>
      <c r="R35" s="9">
        <v>710590</v>
      </c>
      <c r="S35" s="9">
        <v>710590</v>
      </c>
      <c r="T35" s="9">
        <v>710590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473700</v>
      </c>
      <c r="AA35" s="9">
        <v>473700</v>
      </c>
      <c r="AB35" s="9">
        <v>0</v>
      </c>
      <c r="AC35" s="9">
        <v>473700</v>
      </c>
      <c r="AD35" s="9">
        <v>473700</v>
      </c>
      <c r="AE35" s="9">
        <v>473700</v>
      </c>
      <c r="AF35" s="10">
        <v>0.66662913916604516</v>
      </c>
      <c r="AG35" s="9">
        <v>236890</v>
      </c>
      <c r="AH35" s="10">
        <v>0.66662913916604516</v>
      </c>
      <c r="AI35" s="9">
        <v>0</v>
      </c>
      <c r="AJ35" s="10"/>
      <c r="AK35" s="1"/>
    </row>
    <row r="36" spans="1:37" ht="38.25" outlineLevel="4" x14ac:dyDescent="0.25">
      <c r="A36" s="6" t="s">
        <v>87</v>
      </c>
      <c r="B36" s="7" t="s">
        <v>88</v>
      </c>
      <c r="C36" s="6" t="s">
        <v>87</v>
      </c>
      <c r="D36" s="6"/>
      <c r="E36" s="6"/>
      <c r="F36" s="8"/>
      <c r="G36" s="8"/>
      <c r="H36" s="8"/>
      <c r="I36" s="6"/>
      <c r="J36" s="6"/>
      <c r="K36" s="6"/>
      <c r="L36" s="6"/>
      <c r="M36" s="6"/>
      <c r="N36" s="6"/>
      <c r="O36" s="6"/>
      <c r="P36" s="6"/>
      <c r="Q36" s="6"/>
      <c r="R36" s="9">
        <v>707900</v>
      </c>
      <c r="S36" s="9">
        <v>707900</v>
      </c>
      <c r="T36" s="9">
        <v>707900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472000</v>
      </c>
      <c r="AA36" s="9">
        <v>472000</v>
      </c>
      <c r="AB36" s="9">
        <v>0</v>
      </c>
      <c r="AC36" s="9">
        <v>472000</v>
      </c>
      <c r="AD36" s="9">
        <v>472000</v>
      </c>
      <c r="AE36" s="9">
        <v>472000</v>
      </c>
      <c r="AF36" s="10">
        <v>0.66676084192682583</v>
      </c>
      <c r="AG36" s="9">
        <v>235900</v>
      </c>
      <c r="AH36" s="10">
        <v>0.66676084192682583</v>
      </c>
      <c r="AI36" s="9">
        <v>0</v>
      </c>
      <c r="AJ36" s="10"/>
      <c r="AK36" s="1"/>
    </row>
    <row r="37" spans="1:37" s="27" customFormat="1" ht="38.25" outlineLevel="2" x14ac:dyDescent="0.25">
      <c r="A37" s="21" t="s">
        <v>89</v>
      </c>
      <c r="B37" s="22" t="s">
        <v>90</v>
      </c>
      <c r="C37" s="21" t="s">
        <v>89</v>
      </c>
      <c r="D37" s="21"/>
      <c r="E37" s="21"/>
      <c r="F37" s="23"/>
      <c r="G37" s="23"/>
      <c r="H37" s="23"/>
      <c r="I37" s="21"/>
      <c r="J37" s="21"/>
      <c r="K37" s="21"/>
      <c r="L37" s="21"/>
      <c r="M37" s="21"/>
      <c r="N37" s="21"/>
      <c r="O37" s="21"/>
      <c r="P37" s="21"/>
      <c r="Q37" s="21"/>
      <c r="R37" s="24">
        <f>R38+R39+R40</f>
        <v>2727432.02</v>
      </c>
      <c r="S37" s="24">
        <v>2727412.02</v>
      </c>
      <c r="T37" s="24">
        <v>2727412.02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490347</v>
      </c>
      <c r="AA37" s="24">
        <v>490347</v>
      </c>
      <c r="AB37" s="24">
        <v>0</v>
      </c>
      <c r="AC37" s="24">
        <v>490347</v>
      </c>
      <c r="AD37" s="24">
        <v>490347</v>
      </c>
      <c r="AE37" s="24">
        <v>490347</v>
      </c>
      <c r="AF37" s="25">
        <f>AA37/R37</f>
        <v>0.17978339933106746</v>
      </c>
      <c r="AG37" s="24">
        <v>2237065.02</v>
      </c>
      <c r="AH37" s="25">
        <v>0.17978471767532944</v>
      </c>
      <c r="AI37" s="24">
        <v>0</v>
      </c>
      <c r="AJ37" s="25"/>
      <c r="AK37" s="26"/>
    </row>
    <row r="38" spans="1:37" ht="89.25" outlineLevel="4" x14ac:dyDescent="0.25">
      <c r="A38" s="6" t="s">
        <v>91</v>
      </c>
      <c r="B38" s="7" t="s">
        <v>92</v>
      </c>
      <c r="C38" s="6" t="s">
        <v>91</v>
      </c>
      <c r="D38" s="6"/>
      <c r="E38" s="6"/>
      <c r="F38" s="8"/>
      <c r="G38" s="8"/>
      <c r="H38" s="8"/>
      <c r="I38" s="6"/>
      <c r="J38" s="6"/>
      <c r="K38" s="6"/>
      <c r="L38" s="6"/>
      <c r="M38" s="6"/>
      <c r="N38" s="6"/>
      <c r="O38" s="6"/>
      <c r="P38" s="6"/>
      <c r="Q38" s="6"/>
      <c r="R38" s="9">
        <v>666800</v>
      </c>
      <c r="S38" s="9">
        <v>666800</v>
      </c>
      <c r="T38" s="9">
        <v>666800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214527</v>
      </c>
      <c r="AA38" s="9">
        <v>214527</v>
      </c>
      <c r="AB38" s="9">
        <v>0</v>
      </c>
      <c r="AC38" s="9">
        <v>214527</v>
      </c>
      <c r="AD38" s="9">
        <v>214527</v>
      </c>
      <c r="AE38" s="9">
        <v>214527</v>
      </c>
      <c r="AF38" s="10">
        <v>0.3217261547690462</v>
      </c>
      <c r="AG38" s="9">
        <v>452273</v>
      </c>
      <c r="AH38" s="10">
        <v>0.3217261547690462</v>
      </c>
      <c r="AI38" s="9">
        <v>0</v>
      </c>
      <c r="AJ38" s="10"/>
      <c r="AK38" s="1"/>
    </row>
    <row r="39" spans="1:37" ht="51" outlineLevel="4" x14ac:dyDescent="0.25">
      <c r="A39" s="6" t="s">
        <v>125</v>
      </c>
      <c r="B39" s="7" t="s">
        <v>126</v>
      </c>
      <c r="C39" s="6" t="s">
        <v>125</v>
      </c>
      <c r="D39" s="6"/>
      <c r="E39" s="6"/>
      <c r="F39" s="8"/>
      <c r="G39" s="8"/>
      <c r="H39" s="8"/>
      <c r="I39" s="6"/>
      <c r="J39" s="6"/>
      <c r="K39" s="6"/>
      <c r="L39" s="6"/>
      <c r="M39" s="6"/>
      <c r="N39" s="6"/>
      <c r="O39" s="6"/>
      <c r="P39" s="6"/>
      <c r="Q39" s="6"/>
      <c r="R39" s="9">
        <v>1188612.02</v>
      </c>
      <c r="S39" s="9">
        <v>1188612.02</v>
      </c>
      <c r="T39" s="9">
        <v>1188612.02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10">
        <v>0</v>
      </c>
      <c r="AG39" s="9">
        <v>1188612.02</v>
      </c>
      <c r="AH39" s="10">
        <v>0</v>
      </c>
      <c r="AI39" s="9">
        <v>0</v>
      </c>
      <c r="AJ39" s="10"/>
      <c r="AK39" s="1"/>
    </row>
    <row r="40" spans="1:37" ht="25.5" outlineLevel="4" x14ac:dyDescent="0.25">
      <c r="A40" s="6" t="s">
        <v>93</v>
      </c>
      <c r="B40" s="7" t="s">
        <v>94</v>
      </c>
      <c r="C40" s="6" t="s">
        <v>93</v>
      </c>
      <c r="D40" s="6"/>
      <c r="E40" s="6"/>
      <c r="F40" s="8"/>
      <c r="G40" s="8"/>
      <c r="H40" s="8"/>
      <c r="I40" s="6"/>
      <c r="J40" s="6"/>
      <c r="K40" s="6"/>
      <c r="L40" s="6"/>
      <c r="M40" s="6"/>
      <c r="N40" s="6"/>
      <c r="O40" s="6"/>
      <c r="P40" s="6"/>
      <c r="Q40" s="6"/>
      <c r="R40" s="9">
        <f>872000+20</f>
        <v>872020</v>
      </c>
      <c r="S40" s="9">
        <v>872000</v>
      </c>
      <c r="T40" s="9">
        <v>872000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275820</v>
      </c>
      <c r="AA40" s="9">
        <v>275820</v>
      </c>
      <c r="AB40" s="9">
        <v>0</v>
      </c>
      <c r="AC40" s="9">
        <v>275820</v>
      </c>
      <c r="AD40" s="9">
        <v>275820</v>
      </c>
      <c r="AE40" s="9">
        <v>275820</v>
      </c>
      <c r="AF40" s="10">
        <v>0.31630733944954126</v>
      </c>
      <c r="AG40" s="9">
        <v>596180</v>
      </c>
      <c r="AH40" s="10">
        <v>0.31630733944954126</v>
      </c>
      <c r="AI40" s="9">
        <v>0</v>
      </c>
      <c r="AJ40" s="10"/>
      <c r="AK40" s="1"/>
    </row>
    <row r="41" spans="1:37" s="27" customFormat="1" ht="25.5" outlineLevel="2" x14ac:dyDescent="0.25">
      <c r="A41" s="21" t="s">
        <v>95</v>
      </c>
      <c r="B41" s="22" t="s">
        <v>96</v>
      </c>
      <c r="C41" s="21" t="s">
        <v>95</v>
      </c>
      <c r="D41" s="21"/>
      <c r="E41" s="21"/>
      <c r="F41" s="23"/>
      <c r="G41" s="23"/>
      <c r="H41" s="23"/>
      <c r="I41" s="21"/>
      <c r="J41" s="21"/>
      <c r="K41" s="21"/>
      <c r="L41" s="21"/>
      <c r="M41" s="21"/>
      <c r="N41" s="21"/>
      <c r="O41" s="21"/>
      <c r="P41" s="21"/>
      <c r="Q41" s="21"/>
      <c r="R41" s="24">
        <v>89970</v>
      </c>
      <c r="S41" s="24">
        <v>89970</v>
      </c>
      <c r="T41" s="24">
        <v>89970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59800</v>
      </c>
      <c r="AA41" s="24">
        <v>59800</v>
      </c>
      <c r="AB41" s="24">
        <v>0</v>
      </c>
      <c r="AC41" s="24">
        <v>59800</v>
      </c>
      <c r="AD41" s="24">
        <v>59800</v>
      </c>
      <c r="AE41" s="24">
        <v>59800</v>
      </c>
      <c r="AF41" s="25">
        <v>0.66466599977770369</v>
      </c>
      <c r="AG41" s="24">
        <v>30170</v>
      </c>
      <c r="AH41" s="25">
        <v>0.66466599977770369</v>
      </c>
      <c r="AI41" s="24">
        <v>0</v>
      </c>
      <c r="AJ41" s="25"/>
      <c r="AK41" s="26"/>
    </row>
    <row r="42" spans="1:37" ht="51" outlineLevel="4" x14ac:dyDescent="0.25">
      <c r="A42" s="6" t="s">
        <v>99</v>
      </c>
      <c r="B42" s="7" t="s">
        <v>100</v>
      </c>
      <c r="C42" s="6" t="s">
        <v>99</v>
      </c>
      <c r="D42" s="6"/>
      <c r="E42" s="6"/>
      <c r="F42" s="8"/>
      <c r="G42" s="8"/>
      <c r="H42" s="8"/>
      <c r="I42" s="6"/>
      <c r="J42" s="6"/>
      <c r="K42" s="6"/>
      <c r="L42" s="6"/>
      <c r="M42" s="6"/>
      <c r="N42" s="6"/>
      <c r="O42" s="6"/>
      <c r="P42" s="6"/>
      <c r="Q42" s="6"/>
      <c r="R42" s="9">
        <v>89970</v>
      </c>
      <c r="S42" s="9">
        <v>89970</v>
      </c>
      <c r="T42" s="9">
        <v>89970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59800</v>
      </c>
      <c r="AA42" s="9">
        <v>59800</v>
      </c>
      <c r="AB42" s="9">
        <v>0</v>
      </c>
      <c r="AC42" s="9">
        <v>59800</v>
      </c>
      <c r="AD42" s="9">
        <v>59800</v>
      </c>
      <c r="AE42" s="9">
        <v>59800</v>
      </c>
      <c r="AF42" s="10">
        <v>0.66466599977770369</v>
      </c>
      <c r="AG42" s="9">
        <v>30170</v>
      </c>
      <c r="AH42" s="10">
        <v>0.66466599977770369</v>
      </c>
      <c r="AI42" s="9">
        <v>0</v>
      </c>
      <c r="AJ42" s="10"/>
      <c r="AK42" s="1"/>
    </row>
    <row r="43" spans="1:37" s="27" customFormat="1" ht="25.5" outlineLevel="2" x14ac:dyDescent="0.25">
      <c r="A43" s="21" t="s">
        <v>101</v>
      </c>
      <c r="B43" s="22" t="s">
        <v>102</v>
      </c>
      <c r="C43" s="21" t="s">
        <v>101</v>
      </c>
      <c r="D43" s="21"/>
      <c r="E43" s="21"/>
      <c r="F43" s="23"/>
      <c r="G43" s="23"/>
      <c r="H43" s="23"/>
      <c r="I43" s="21"/>
      <c r="J43" s="21"/>
      <c r="K43" s="21"/>
      <c r="L43" s="21"/>
      <c r="M43" s="21"/>
      <c r="N43" s="21"/>
      <c r="O43" s="21"/>
      <c r="P43" s="21"/>
      <c r="Q43" s="21"/>
      <c r="R43" s="24">
        <v>548062.03</v>
      </c>
      <c r="S43" s="24">
        <v>548062.03</v>
      </c>
      <c r="T43" s="24">
        <v>548062.03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336251.7</v>
      </c>
      <c r="AA43" s="24">
        <v>336251.7</v>
      </c>
      <c r="AB43" s="24">
        <v>0</v>
      </c>
      <c r="AC43" s="24">
        <v>336251.7</v>
      </c>
      <c r="AD43" s="24">
        <v>336251.7</v>
      </c>
      <c r="AE43" s="24">
        <v>336251.7</v>
      </c>
      <c r="AF43" s="25">
        <v>0.61352854529988143</v>
      </c>
      <c r="AG43" s="24">
        <v>211810.33</v>
      </c>
      <c r="AH43" s="25">
        <v>0.61352854529988143</v>
      </c>
      <c r="AI43" s="24">
        <v>0</v>
      </c>
      <c r="AJ43" s="25"/>
      <c r="AK43" s="26"/>
    </row>
    <row r="44" spans="1:37" ht="38.25" outlineLevel="4" x14ac:dyDescent="0.25">
      <c r="A44" s="6" t="s">
        <v>103</v>
      </c>
      <c r="B44" s="7" t="s">
        <v>104</v>
      </c>
      <c r="C44" s="6" t="s">
        <v>103</v>
      </c>
      <c r="D44" s="6"/>
      <c r="E44" s="6"/>
      <c r="F44" s="8"/>
      <c r="G44" s="8"/>
      <c r="H44" s="8"/>
      <c r="I44" s="6"/>
      <c r="J44" s="6"/>
      <c r="K44" s="6"/>
      <c r="L44" s="6"/>
      <c r="M44" s="6"/>
      <c r="N44" s="6"/>
      <c r="O44" s="6"/>
      <c r="P44" s="6"/>
      <c r="Q44" s="6"/>
      <c r="R44" s="9">
        <v>548062.03</v>
      </c>
      <c r="S44" s="9">
        <v>548062.03</v>
      </c>
      <c r="T44" s="9">
        <v>548062.03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336251.7</v>
      </c>
      <c r="AA44" s="9">
        <v>336251.7</v>
      </c>
      <c r="AB44" s="9">
        <v>0</v>
      </c>
      <c r="AC44" s="9">
        <v>336251.7</v>
      </c>
      <c r="AD44" s="9">
        <v>336251.7</v>
      </c>
      <c r="AE44" s="9">
        <v>336251.7</v>
      </c>
      <c r="AF44" s="10">
        <v>0.61352854529988143</v>
      </c>
      <c r="AG44" s="9">
        <v>211810.33</v>
      </c>
      <c r="AH44" s="10">
        <v>0.61352854529988143</v>
      </c>
      <c r="AI44" s="9">
        <v>0</v>
      </c>
      <c r="AJ44" s="10"/>
      <c r="AK44" s="1"/>
    </row>
    <row r="45" spans="1:37" s="27" customFormat="1" outlineLevel="1" x14ac:dyDescent="0.25">
      <c r="A45" s="21" t="s">
        <v>105</v>
      </c>
      <c r="B45" s="22" t="s">
        <v>106</v>
      </c>
      <c r="C45" s="21" t="s">
        <v>105</v>
      </c>
      <c r="D45" s="21"/>
      <c r="E45" s="21"/>
      <c r="F45" s="23"/>
      <c r="G45" s="23"/>
      <c r="H45" s="23"/>
      <c r="I45" s="21"/>
      <c r="J45" s="21"/>
      <c r="K45" s="21"/>
      <c r="L45" s="21"/>
      <c r="M45" s="21"/>
      <c r="N45" s="21"/>
      <c r="O45" s="21"/>
      <c r="P45" s="21"/>
      <c r="Q45" s="21"/>
      <c r="R45" s="24">
        <v>207300</v>
      </c>
      <c r="S45" s="24">
        <v>207300</v>
      </c>
      <c r="T45" s="24">
        <v>207300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  <c r="AD45" s="24">
        <v>0</v>
      </c>
      <c r="AE45" s="24">
        <v>0</v>
      </c>
      <c r="AF45" s="25">
        <v>0</v>
      </c>
      <c r="AG45" s="24">
        <v>207300</v>
      </c>
      <c r="AH45" s="25">
        <v>0</v>
      </c>
      <c r="AI45" s="24">
        <v>0</v>
      </c>
      <c r="AJ45" s="25"/>
      <c r="AK45" s="26"/>
    </row>
    <row r="46" spans="1:37" ht="76.5" outlineLevel="4" x14ac:dyDescent="0.25">
      <c r="A46" s="6" t="s">
        <v>107</v>
      </c>
      <c r="B46" s="7" t="s">
        <v>108</v>
      </c>
      <c r="C46" s="6" t="s">
        <v>107</v>
      </c>
      <c r="D46" s="6"/>
      <c r="E46" s="6"/>
      <c r="F46" s="8"/>
      <c r="G46" s="8"/>
      <c r="H46" s="8"/>
      <c r="I46" s="6"/>
      <c r="J46" s="6"/>
      <c r="K46" s="6"/>
      <c r="L46" s="6"/>
      <c r="M46" s="6"/>
      <c r="N46" s="6"/>
      <c r="O46" s="6"/>
      <c r="P46" s="6"/>
      <c r="Q46" s="6"/>
      <c r="R46" s="9">
        <v>150000</v>
      </c>
      <c r="S46" s="9">
        <v>150000</v>
      </c>
      <c r="T46" s="9">
        <v>150000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10">
        <v>0</v>
      </c>
      <c r="AG46" s="9">
        <v>150000</v>
      </c>
      <c r="AH46" s="10">
        <v>0</v>
      </c>
      <c r="AI46" s="9">
        <v>0</v>
      </c>
      <c r="AJ46" s="10"/>
      <c r="AK46" s="1"/>
    </row>
    <row r="47" spans="1:37" ht="51" outlineLevel="4" x14ac:dyDescent="0.25">
      <c r="A47" s="6" t="s">
        <v>109</v>
      </c>
      <c r="B47" s="7" t="s">
        <v>110</v>
      </c>
      <c r="C47" s="6" t="s">
        <v>109</v>
      </c>
      <c r="D47" s="6"/>
      <c r="E47" s="6"/>
      <c r="F47" s="8"/>
      <c r="G47" s="8"/>
      <c r="H47" s="8"/>
      <c r="I47" s="6"/>
      <c r="J47" s="6"/>
      <c r="K47" s="6"/>
      <c r="L47" s="6"/>
      <c r="M47" s="6"/>
      <c r="N47" s="6"/>
      <c r="O47" s="6"/>
      <c r="P47" s="6"/>
      <c r="Q47" s="6"/>
      <c r="R47" s="9">
        <v>57300</v>
      </c>
      <c r="S47" s="9">
        <v>57300</v>
      </c>
      <c r="T47" s="9">
        <v>57300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10">
        <v>0</v>
      </c>
      <c r="AG47" s="9">
        <v>57300</v>
      </c>
      <c r="AH47" s="10">
        <v>0</v>
      </c>
      <c r="AI47" s="9">
        <v>0</v>
      </c>
      <c r="AJ47" s="10"/>
      <c r="AK47" s="1"/>
    </row>
    <row r="48" spans="1:37" x14ac:dyDescent="0.25">
      <c r="A48" s="42" t="s">
        <v>111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28"/>
      <c r="M48" s="28"/>
      <c r="N48" s="28"/>
      <c r="O48" s="28"/>
      <c r="P48" s="28"/>
      <c r="Q48" s="28"/>
      <c r="R48" s="29">
        <f>R10+R32</f>
        <v>5850524.0499999998</v>
      </c>
      <c r="S48" s="29">
        <v>5850504.0499999998</v>
      </c>
      <c r="T48" s="29">
        <v>5850504.0499999998</v>
      </c>
      <c r="U48" s="29">
        <v>0</v>
      </c>
      <c r="V48" s="29">
        <v>0</v>
      </c>
      <c r="W48" s="29">
        <v>0</v>
      </c>
      <c r="X48" s="29">
        <v>0</v>
      </c>
      <c r="Y48" s="29">
        <v>3198.77</v>
      </c>
      <c r="Z48" s="29">
        <v>2203973.77</v>
      </c>
      <c r="AA48" s="29">
        <v>2200775</v>
      </c>
      <c r="AB48" s="29">
        <v>3198.77</v>
      </c>
      <c r="AC48" s="29">
        <v>2203973.77</v>
      </c>
      <c r="AD48" s="29">
        <v>2200775</v>
      </c>
      <c r="AE48" s="29">
        <v>2200775</v>
      </c>
      <c r="AF48" s="30">
        <v>0.37616844312756265</v>
      </c>
      <c r="AG48" s="11">
        <v>3649729.05</v>
      </c>
      <c r="AH48" s="12">
        <v>0.37616844312756265</v>
      </c>
      <c r="AI48" s="11">
        <v>0</v>
      </c>
      <c r="AJ48" s="12"/>
      <c r="AK48" s="1"/>
    </row>
    <row r="49" spans="1:37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 t="s">
        <v>3</v>
      </c>
      <c r="AF49" s="1"/>
      <c r="AG49" s="1"/>
      <c r="AH49" s="1"/>
      <c r="AI49" s="1"/>
      <c r="AJ49" s="1"/>
      <c r="AK49" s="1"/>
    </row>
    <row r="50" spans="1:37" x14ac:dyDescent="0.25">
      <c r="A50" s="40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13"/>
      <c r="AD50" s="13"/>
      <c r="AE50" s="13"/>
      <c r="AF50" s="13"/>
      <c r="AG50" s="13"/>
      <c r="AH50" s="13"/>
      <c r="AI50" s="13"/>
      <c r="AJ50" s="13"/>
      <c r="AK50" s="1"/>
    </row>
  </sheetData>
  <mergeCells count="34">
    <mergeCell ref="A1:AJ1"/>
    <mergeCell ref="A2:AJ2"/>
    <mergeCell ref="A3:AJ3"/>
    <mergeCell ref="A4:AJ4"/>
    <mergeCell ref="A5:AH5"/>
    <mergeCell ref="A6:AH6"/>
    <mergeCell ref="A7:AJ7"/>
    <mergeCell ref="V8:V9"/>
    <mergeCell ref="W8:W9"/>
    <mergeCell ref="X8:X9"/>
    <mergeCell ref="AB8:AD8"/>
    <mergeCell ref="R8:R9"/>
    <mergeCell ref="S8:S9"/>
    <mergeCell ref="Y8:AA9"/>
    <mergeCell ref="AF8:AF9"/>
    <mergeCell ref="T8:T9"/>
    <mergeCell ref="U8:U9"/>
    <mergeCell ref="Q8:Q9"/>
    <mergeCell ref="AG8:AH8"/>
    <mergeCell ref="AI8:AJ8"/>
    <mergeCell ref="A50:AB50"/>
    <mergeCell ref="A48:K48"/>
    <mergeCell ref="I8:K8"/>
    <mergeCell ref="A8:A9"/>
    <mergeCell ref="B8:B9"/>
    <mergeCell ref="C8:C9"/>
    <mergeCell ref="D8:D9"/>
    <mergeCell ref="E8:E9"/>
    <mergeCell ref="F8:F9"/>
    <mergeCell ref="G8:G9"/>
    <mergeCell ref="H8:H9"/>
    <mergeCell ref="L8:N8"/>
    <mergeCell ref="O8:O9"/>
    <mergeCell ref="P8:P9"/>
  </mergeCells>
  <pageMargins left="0.39374999999999999" right="0.39374999999999999" top="0.59027779999999996" bottom="0.59027779999999996" header="0.39374999999999999" footer="0.39374999999999999"/>
  <pageSetup paperSize="9" scale="84" fitToHeight="0" orientation="portrait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1"/>
  <sheetViews>
    <sheetView showGridLines="0" showZeros="0" view="pageBreakPreview" zoomScaleNormal="100" zoomScaleSheetLayoutView="100" workbookViewId="0">
      <pane ySplit="9" topLeftCell="A10" activePane="bottomLeft" state="frozen"/>
      <selection pane="bottomLeft" activeCell="AQ46" sqref="AQ46"/>
    </sheetView>
  </sheetViews>
  <sheetFormatPr defaultRowHeight="15" outlineLevelRow="4" x14ac:dyDescent="0.25"/>
  <cols>
    <col min="1" max="1" width="9.140625" style="2" hidden="1"/>
    <col min="2" max="2" width="47.7109375" style="2" customWidth="1"/>
    <col min="3" max="3" width="21.7109375" style="2" customWidth="1"/>
    <col min="4" max="17" width="9.140625" style="2" hidden="1"/>
    <col min="18" max="18" width="15.7109375" style="2" customWidth="1"/>
    <col min="19" max="26" width="9.140625" style="2" hidden="1"/>
    <col min="27" max="27" width="15.7109375" style="2" customWidth="1"/>
    <col min="28" max="31" width="9.140625" style="2" hidden="1"/>
    <col min="32" max="32" width="11.7109375" style="2" customWidth="1"/>
    <col min="33" max="36" width="9.140625" style="2" hidden="1"/>
    <col min="37" max="37" width="9.140625" style="2" customWidth="1"/>
    <col min="38" max="16384" width="9.140625" style="2"/>
  </cols>
  <sheetData>
    <row r="1" spans="1:37" x14ac:dyDescent="0.25">
      <c r="A1" s="40" t="s">
        <v>127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1"/>
    </row>
    <row r="2" spans="1:37" x14ac:dyDescent="0.25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1"/>
    </row>
    <row r="3" spans="1:37" ht="0.75" customHeight="1" x14ac:dyDescent="0.25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1"/>
    </row>
    <row r="4" spans="1:37" hidden="1" x14ac:dyDescent="0.25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1"/>
    </row>
    <row r="5" spans="1:37" ht="65.25" customHeight="1" x14ac:dyDescent="0.25">
      <c r="A5" s="72" t="s">
        <v>138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3"/>
      <c r="AJ5" s="3"/>
      <c r="AK5" s="1"/>
    </row>
    <row r="6" spans="1:37" ht="15.75" x14ac:dyDescent="0.25">
      <c r="A6" s="74" t="s">
        <v>1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4"/>
      <c r="AJ6" s="4"/>
      <c r="AK6" s="1"/>
    </row>
    <row r="7" spans="1:37" x14ac:dyDescent="0.25">
      <c r="A7" s="76" t="s">
        <v>2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1"/>
    </row>
    <row r="8" spans="1:37" ht="15" customHeight="1" x14ac:dyDescent="0.25">
      <c r="A8" s="46" t="s">
        <v>3</v>
      </c>
      <c r="B8" s="48" t="s">
        <v>4</v>
      </c>
      <c r="C8" s="50" t="s">
        <v>5</v>
      </c>
      <c r="D8" s="52" t="s">
        <v>3</v>
      </c>
      <c r="E8" s="54" t="s">
        <v>3</v>
      </c>
      <c r="F8" s="56" t="s">
        <v>3</v>
      </c>
      <c r="G8" s="58" t="s">
        <v>3</v>
      </c>
      <c r="H8" s="60" t="s">
        <v>3</v>
      </c>
      <c r="I8" s="44" t="s">
        <v>6</v>
      </c>
      <c r="J8" s="45"/>
      <c r="K8" s="45"/>
      <c r="L8" s="44" t="s">
        <v>7</v>
      </c>
      <c r="M8" s="45"/>
      <c r="N8" s="45"/>
      <c r="O8" s="38" t="s">
        <v>3</v>
      </c>
      <c r="P8" s="38" t="s">
        <v>3</v>
      </c>
      <c r="Q8" s="38" t="s">
        <v>3</v>
      </c>
      <c r="R8" s="38" t="s">
        <v>8</v>
      </c>
      <c r="S8" s="38" t="s">
        <v>3</v>
      </c>
      <c r="T8" s="38" t="s">
        <v>3</v>
      </c>
      <c r="U8" s="38" t="s">
        <v>3</v>
      </c>
      <c r="V8" s="38" t="s">
        <v>3</v>
      </c>
      <c r="W8" s="38" t="s">
        <v>3</v>
      </c>
      <c r="X8" s="38" t="s">
        <v>3</v>
      </c>
      <c r="Y8" s="64" t="s">
        <v>9</v>
      </c>
      <c r="Z8" s="65"/>
      <c r="AA8" s="66"/>
      <c r="AB8" s="44" t="s">
        <v>10</v>
      </c>
      <c r="AC8" s="45"/>
      <c r="AD8" s="45"/>
      <c r="AE8" s="14" t="s">
        <v>3</v>
      </c>
      <c r="AF8" s="70" t="s">
        <v>13</v>
      </c>
      <c r="AG8" s="62" t="s">
        <v>11</v>
      </c>
      <c r="AH8" s="63"/>
      <c r="AI8" s="62" t="s">
        <v>12</v>
      </c>
      <c r="AJ8" s="63"/>
      <c r="AK8" s="1"/>
    </row>
    <row r="9" spans="1:37" x14ac:dyDescent="0.25">
      <c r="A9" s="47"/>
      <c r="B9" s="49"/>
      <c r="C9" s="51"/>
      <c r="D9" s="53"/>
      <c r="E9" s="55"/>
      <c r="F9" s="57"/>
      <c r="G9" s="59"/>
      <c r="H9" s="61"/>
      <c r="I9" s="15" t="s">
        <v>3</v>
      </c>
      <c r="J9" s="15" t="s">
        <v>3</v>
      </c>
      <c r="K9" s="15" t="s">
        <v>3</v>
      </c>
      <c r="L9" s="15" t="s">
        <v>3</v>
      </c>
      <c r="M9" s="15" t="s">
        <v>3</v>
      </c>
      <c r="N9" s="15" t="s">
        <v>3</v>
      </c>
      <c r="O9" s="39"/>
      <c r="P9" s="39"/>
      <c r="Q9" s="39"/>
      <c r="R9" s="39"/>
      <c r="S9" s="39"/>
      <c r="T9" s="39"/>
      <c r="U9" s="39"/>
      <c r="V9" s="39"/>
      <c r="W9" s="39"/>
      <c r="X9" s="39"/>
      <c r="Y9" s="67"/>
      <c r="Z9" s="68"/>
      <c r="AA9" s="69"/>
      <c r="AB9" s="15" t="s">
        <v>3</v>
      </c>
      <c r="AC9" s="15" t="s">
        <v>3</v>
      </c>
      <c r="AD9" s="15" t="s">
        <v>3</v>
      </c>
      <c r="AE9" s="15"/>
      <c r="AF9" s="71"/>
      <c r="AG9" s="5" t="s">
        <v>3</v>
      </c>
      <c r="AH9" s="5" t="s">
        <v>3</v>
      </c>
      <c r="AI9" s="5" t="s">
        <v>3</v>
      </c>
      <c r="AJ9" s="5" t="s">
        <v>3</v>
      </c>
      <c r="AK9" s="1"/>
    </row>
    <row r="10" spans="1:37" x14ac:dyDescent="0.25">
      <c r="A10" s="6" t="s">
        <v>17</v>
      </c>
      <c r="B10" s="16" t="s">
        <v>18</v>
      </c>
      <c r="C10" s="17" t="s">
        <v>17</v>
      </c>
      <c r="D10" s="17"/>
      <c r="E10" s="17"/>
      <c r="F10" s="18"/>
      <c r="G10" s="18"/>
      <c r="H10" s="18"/>
      <c r="I10" s="17"/>
      <c r="J10" s="17"/>
      <c r="K10" s="17"/>
      <c r="L10" s="17"/>
      <c r="M10" s="17"/>
      <c r="N10" s="17"/>
      <c r="O10" s="17"/>
      <c r="P10" s="17"/>
      <c r="Q10" s="17"/>
      <c r="R10" s="19">
        <v>1144810</v>
      </c>
      <c r="S10" s="19">
        <v>1144810</v>
      </c>
      <c r="T10" s="19">
        <v>1144810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723978.33</v>
      </c>
      <c r="AA10" s="19">
        <v>723978.33</v>
      </c>
      <c r="AB10" s="19">
        <v>0</v>
      </c>
      <c r="AC10" s="19">
        <v>723978.33</v>
      </c>
      <c r="AD10" s="19">
        <v>723978.33</v>
      </c>
      <c r="AE10" s="19">
        <v>723978.33</v>
      </c>
      <c r="AF10" s="20">
        <v>0.63240042452459355</v>
      </c>
      <c r="AG10" s="9">
        <v>420831.67</v>
      </c>
      <c r="AH10" s="10">
        <v>0.63240042452459355</v>
      </c>
      <c r="AI10" s="9">
        <v>0</v>
      </c>
      <c r="AJ10" s="10"/>
      <c r="AK10" s="1"/>
    </row>
    <row r="11" spans="1:37" outlineLevel="1" x14ac:dyDescent="0.25">
      <c r="A11" s="6" t="s">
        <v>19</v>
      </c>
      <c r="B11" s="16" t="s">
        <v>20</v>
      </c>
      <c r="C11" s="17" t="s">
        <v>19</v>
      </c>
      <c r="D11" s="17"/>
      <c r="E11" s="17"/>
      <c r="F11" s="18"/>
      <c r="G11" s="18"/>
      <c r="H11" s="18"/>
      <c r="I11" s="17"/>
      <c r="J11" s="17"/>
      <c r="K11" s="17"/>
      <c r="L11" s="17"/>
      <c r="M11" s="17"/>
      <c r="N11" s="17"/>
      <c r="O11" s="17"/>
      <c r="P11" s="17"/>
      <c r="Q11" s="17"/>
      <c r="R11" s="19">
        <v>47310</v>
      </c>
      <c r="S11" s="19">
        <v>47310</v>
      </c>
      <c r="T11" s="19">
        <v>47310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46879.88</v>
      </c>
      <c r="AA11" s="19">
        <v>46879.88</v>
      </c>
      <c r="AB11" s="19">
        <v>0</v>
      </c>
      <c r="AC11" s="19">
        <v>46879.88</v>
      </c>
      <c r="AD11" s="19">
        <v>46879.88</v>
      </c>
      <c r="AE11" s="19">
        <v>46879.88</v>
      </c>
      <c r="AF11" s="20">
        <v>0.99090847600930032</v>
      </c>
      <c r="AG11" s="9">
        <v>430.12</v>
      </c>
      <c r="AH11" s="10">
        <v>0.99090847600930032</v>
      </c>
      <c r="AI11" s="9">
        <v>0</v>
      </c>
      <c r="AJ11" s="10"/>
      <c r="AK11" s="1"/>
    </row>
    <row r="12" spans="1:37" outlineLevel="3" x14ac:dyDescent="0.25">
      <c r="A12" s="6" t="s">
        <v>21</v>
      </c>
      <c r="B12" s="16" t="s">
        <v>22</v>
      </c>
      <c r="C12" s="17" t="s">
        <v>21</v>
      </c>
      <c r="D12" s="17"/>
      <c r="E12" s="17"/>
      <c r="F12" s="18"/>
      <c r="G12" s="18"/>
      <c r="H12" s="18"/>
      <c r="I12" s="17"/>
      <c r="J12" s="17"/>
      <c r="K12" s="17"/>
      <c r="L12" s="17"/>
      <c r="M12" s="17"/>
      <c r="N12" s="17"/>
      <c r="O12" s="17"/>
      <c r="P12" s="17"/>
      <c r="Q12" s="17"/>
      <c r="R12" s="19">
        <v>47310</v>
      </c>
      <c r="S12" s="19">
        <v>47310</v>
      </c>
      <c r="T12" s="19">
        <v>47310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46879.88</v>
      </c>
      <c r="AA12" s="19">
        <v>46879.88</v>
      </c>
      <c r="AB12" s="19">
        <v>0</v>
      </c>
      <c r="AC12" s="19">
        <v>46879.88</v>
      </c>
      <c r="AD12" s="19">
        <v>46879.88</v>
      </c>
      <c r="AE12" s="19">
        <v>46879.88</v>
      </c>
      <c r="AF12" s="20">
        <v>0.99090847600930032</v>
      </c>
      <c r="AG12" s="9">
        <v>430.12</v>
      </c>
      <c r="AH12" s="10">
        <v>0.99090847600930032</v>
      </c>
      <c r="AI12" s="9">
        <v>0</v>
      </c>
      <c r="AJ12" s="10"/>
      <c r="AK12" s="1"/>
    </row>
    <row r="13" spans="1:37" ht="89.25" outlineLevel="4" x14ac:dyDescent="0.25">
      <c r="A13" s="6" t="s">
        <v>23</v>
      </c>
      <c r="B13" s="7" t="s">
        <v>24</v>
      </c>
      <c r="C13" s="6" t="s">
        <v>23</v>
      </c>
      <c r="D13" s="6"/>
      <c r="E13" s="6"/>
      <c r="F13" s="8"/>
      <c r="G13" s="8"/>
      <c r="H13" s="8"/>
      <c r="I13" s="6"/>
      <c r="J13" s="6"/>
      <c r="K13" s="6"/>
      <c r="L13" s="6"/>
      <c r="M13" s="6"/>
      <c r="N13" s="6"/>
      <c r="O13" s="6"/>
      <c r="P13" s="6"/>
      <c r="Q13" s="6"/>
      <c r="R13" s="9">
        <v>47100</v>
      </c>
      <c r="S13" s="9">
        <v>47100</v>
      </c>
      <c r="T13" s="9">
        <v>47100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46857.34</v>
      </c>
      <c r="AA13" s="9">
        <v>46857.34</v>
      </c>
      <c r="AB13" s="9">
        <v>0</v>
      </c>
      <c r="AC13" s="9">
        <v>46857.34</v>
      </c>
      <c r="AD13" s="9">
        <v>46857.34</v>
      </c>
      <c r="AE13" s="9">
        <v>46857.34</v>
      </c>
      <c r="AF13" s="10">
        <v>0.99484798301486199</v>
      </c>
      <c r="AG13" s="9">
        <v>242.66</v>
      </c>
      <c r="AH13" s="10">
        <v>0.99484798301486199</v>
      </c>
      <c r="AI13" s="9">
        <v>0</v>
      </c>
      <c r="AJ13" s="10"/>
      <c r="AK13" s="1"/>
    </row>
    <row r="14" spans="1:37" ht="51" outlineLevel="4" x14ac:dyDescent="0.25">
      <c r="A14" s="6" t="s">
        <v>27</v>
      </c>
      <c r="B14" s="7" t="s">
        <v>28</v>
      </c>
      <c r="C14" s="6" t="s">
        <v>27</v>
      </c>
      <c r="D14" s="6"/>
      <c r="E14" s="6"/>
      <c r="F14" s="8"/>
      <c r="G14" s="8"/>
      <c r="H14" s="8"/>
      <c r="I14" s="6"/>
      <c r="J14" s="6"/>
      <c r="K14" s="6"/>
      <c r="L14" s="6"/>
      <c r="M14" s="6"/>
      <c r="N14" s="6"/>
      <c r="O14" s="6"/>
      <c r="P14" s="6"/>
      <c r="Q14" s="6"/>
      <c r="R14" s="9">
        <v>210</v>
      </c>
      <c r="S14" s="9">
        <v>210</v>
      </c>
      <c r="T14" s="9">
        <v>210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22.54</v>
      </c>
      <c r="AA14" s="9">
        <v>22.54</v>
      </c>
      <c r="AB14" s="9">
        <v>0</v>
      </c>
      <c r="AC14" s="9">
        <v>22.54</v>
      </c>
      <c r="AD14" s="9">
        <v>22.54</v>
      </c>
      <c r="AE14" s="9">
        <v>22.54</v>
      </c>
      <c r="AF14" s="10">
        <v>0.10733333333333334</v>
      </c>
      <c r="AG14" s="9">
        <v>187.46</v>
      </c>
      <c r="AH14" s="10">
        <v>0.10733333333333334</v>
      </c>
      <c r="AI14" s="9">
        <v>0</v>
      </c>
      <c r="AJ14" s="10"/>
      <c r="AK14" s="1"/>
    </row>
    <row r="15" spans="1:37" s="27" customFormat="1" ht="38.25" outlineLevel="1" x14ac:dyDescent="0.25">
      <c r="A15" s="21" t="s">
        <v>29</v>
      </c>
      <c r="B15" s="22" t="s">
        <v>30</v>
      </c>
      <c r="C15" s="21" t="s">
        <v>29</v>
      </c>
      <c r="D15" s="21"/>
      <c r="E15" s="21"/>
      <c r="F15" s="23"/>
      <c r="G15" s="23"/>
      <c r="H15" s="23"/>
      <c r="I15" s="21"/>
      <c r="J15" s="21"/>
      <c r="K15" s="21"/>
      <c r="L15" s="21"/>
      <c r="M15" s="21"/>
      <c r="N15" s="21"/>
      <c r="O15" s="21"/>
      <c r="P15" s="21"/>
      <c r="Q15" s="21"/>
      <c r="R15" s="24">
        <v>447300</v>
      </c>
      <c r="S15" s="24">
        <v>447300</v>
      </c>
      <c r="T15" s="24">
        <v>447300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323144.05</v>
      </c>
      <c r="AA15" s="24">
        <v>323144.05</v>
      </c>
      <c r="AB15" s="24">
        <v>0</v>
      </c>
      <c r="AC15" s="24">
        <v>323144.05</v>
      </c>
      <c r="AD15" s="24">
        <v>323144.05</v>
      </c>
      <c r="AE15" s="24">
        <v>323144.05</v>
      </c>
      <c r="AF15" s="25">
        <v>0.72243248379163871</v>
      </c>
      <c r="AG15" s="24">
        <v>124155.95</v>
      </c>
      <c r="AH15" s="25">
        <v>0.72243248379163871</v>
      </c>
      <c r="AI15" s="24">
        <v>0</v>
      </c>
      <c r="AJ15" s="25"/>
      <c r="AK15" s="26"/>
    </row>
    <row r="16" spans="1:37" ht="114.75" outlineLevel="4" x14ac:dyDescent="0.25">
      <c r="A16" s="6" t="s">
        <v>31</v>
      </c>
      <c r="B16" s="7" t="s">
        <v>32</v>
      </c>
      <c r="C16" s="6" t="s">
        <v>31</v>
      </c>
      <c r="D16" s="6"/>
      <c r="E16" s="6"/>
      <c r="F16" s="8"/>
      <c r="G16" s="8"/>
      <c r="H16" s="8"/>
      <c r="I16" s="6"/>
      <c r="J16" s="6"/>
      <c r="K16" s="6"/>
      <c r="L16" s="6"/>
      <c r="M16" s="6"/>
      <c r="N16" s="6"/>
      <c r="O16" s="6"/>
      <c r="P16" s="6"/>
      <c r="Q16" s="6"/>
      <c r="R16" s="9">
        <v>166400</v>
      </c>
      <c r="S16" s="9">
        <v>166400</v>
      </c>
      <c r="T16" s="9">
        <v>166400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145643.13</v>
      </c>
      <c r="AA16" s="9">
        <v>145643.13</v>
      </c>
      <c r="AB16" s="9">
        <v>0</v>
      </c>
      <c r="AC16" s="9">
        <v>145643.13</v>
      </c>
      <c r="AD16" s="9">
        <v>145643.13</v>
      </c>
      <c r="AE16" s="9">
        <v>145643.13</v>
      </c>
      <c r="AF16" s="10">
        <v>0.87525919471153846</v>
      </c>
      <c r="AG16" s="9">
        <v>20756.87</v>
      </c>
      <c r="AH16" s="10">
        <v>0.87525919471153846</v>
      </c>
      <c r="AI16" s="9">
        <v>0</v>
      </c>
      <c r="AJ16" s="10"/>
      <c r="AK16" s="1"/>
    </row>
    <row r="17" spans="1:37" ht="140.25" outlineLevel="4" x14ac:dyDescent="0.25">
      <c r="A17" s="6" t="s">
        <v>33</v>
      </c>
      <c r="B17" s="7" t="s">
        <v>34</v>
      </c>
      <c r="C17" s="6" t="s">
        <v>33</v>
      </c>
      <c r="D17" s="6"/>
      <c r="E17" s="6"/>
      <c r="F17" s="8"/>
      <c r="G17" s="8"/>
      <c r="H17" s="8"/>
      <c r="I17" s="6"/>
      <c r="J17" s="6"/>
      <c r="K17" s="6"/>
      <c r="L17" s="6"/>
      <c r="M17" s="6"/>
      <c r="N17" s="6"/>
      <c r="O17" s="6"/>
      <c r="P17" s="6"/>
      <c r="Q17" s="6"/>
      <c r="R17" s="9">
        <v>2800</v>
      </c>
      <c r="S17" s="9">
        <v>2800</v>
      </c>
      <c r="T17" s="9">
        <v>2800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1117.51</v>
      </c>
      <c r="AA17" s="9">
        <v>1117.51</v>
      </c>
      <c r="AB17" s="9">
        <v>0</v>
      </c>
      <c r="AC17" s="9">
        <v>1117.51</v>
      </c>
      <c r="AD17" s="9">
        <v>1117.51</v>
      </c>
      <c r="AE17" s="9">
        <v>1117.51</v>
      </c>
      <c r="AF17" s="10">
        <v>0.39911071428571426</v>
      </c>
      <c r="AG17" s="9">
        <v>1682.49</v>
      </c>
      <c r="AH17" s="10">
        <v>0.39911071428571426</v>
      </c>
      <c r="AI17" s="9">
        <v>0</v>
      </c>
      <c r="AJ17" s="10"/>
      <c r="AK17" s="1"/>
    </row>
    <row r="18" spans="1:37" ht="127.5" outlineLevel="4" x14ac:dyDescent="0.25">
      <c r="A18" s="6" t="s">
        <v>35</v>
      </c>
      <c r="B18" s="7" t="s">
        <v>36</v>
      </c>
      <c r="C18" s="6" t="s">
        <v>35</v>
      </c>
      <c r="D18" s="6"/>
      <c r="E18" s="6"/>
      <c r="F18" s="8"/>
      <c r="G18" s="8"/>
      <c r="H18" s="8"/>
      <c r="I18" s="6"/>
      <c r="J18" s="6"/>
      <c r="K18" s="6"/>
      <c r="L18" s="6"/>
      <c r="M18" s="6"/>
      <c r="N18" s="6"/>
      <c r="O18" s="6"/>
      <c r="P18" s="6"/>
      <c r="Q18" s="6"/>
      <c r="R18" s="9">
        <v>278100</v>
      </c>
      <c r="S18" s="9">
        <v>278100</v>
      </c>
      <c r="T18" s="9">
        <v>278100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201697.73</v>
      </c>
      <c r="AA18" s="9">
        <v>201697.73</v>
      </c>
      <c r="AB18" s="9">
        <v>0</v>
      </c>
      <c r="AC18" s="9">
        <v>201697.73</v>
      </c>
      <c r="AD18" s="9">
        <v>201697.73</v>
      </c>
      <c r="AE18" s="9">
        <v>201697.73</v>
      </c>
      <c r="AF18" s="10">
        <v>0.72527051420352395</v>
      </c>
      <c r="AG18" s="9">
        <v>76402.27</v>
      </c>
      <c r="AH18" s="10">
        <v>0.72527051420352395</v>
      </c>
      <c r="AI18" s="9">
        <v>0</v>
      </c>
      <c r="AJ18" s="10"/>
      <c r="AK18" s="1"/>
    </row>
    <row r="19" spans="1:37" ht="114.75" outlineLevel="4" x14ac:dyDescent="0.25">
      <c r="A19" s="6" t="s">
        <v>37</v>
      </c>
      <c r="B19" s="7" t="s">
        <v>38</v>
      </c>
      <c r="C19" s="6" t="s">
        <v>37</v>
      </c>
      <c r="D19" s="6"/>
      <c r="E19" s="6"/>
      <c r="F19" s="8"/>
      <c r="G19" s="8"/>
      <c r="H19" s="8"/>
      <c r="I19" s="6"/>
      <c r="J19" s="6"/>
      <c r="K19" s="6"/>
      <c r="L19" s="6"/>
      <c r="M19" s="6"/>
      <c r="N19" s="6"/>
      <c r="O19" s="6"/>
      <c r="P19" s="6"/>
      <c r="Q19" s="6"/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-25314.32</v>
      </c>
      <c r="AA19" s="9">
        <v>-25314.32</v>
      </c>
      <c r="AB19" s="9">
        <v>0</v>
      </c>
      <c r="AC19" s="9">
        <v>-25314.32</v>
      </c>
      <c r="AD19" s="9">
        <v>-25314.32</v>
      </c>
      <c r="AE19" s="9">
        <v>-25314.32</v>
      </c>
      <c r="AF19" s="10"/>
      <c r="AG19" s="9">
        <v>25314.32</v>
      </c>
      <c r="AH19" s="10"/>
      <c r="AI19" s="9">
        <v>0</v>
      </c>
      <c r="AJ19" s="10"/>
      <c r="AK19" s="1"/>
    </row>
    <row r="20" spans="1:37" outlineLevel="1" x14ac:dyDescent="0.25">
      <c r="A20" s="6" t="s">
        <v>39</v>
      </c>
      <c r="B20" s="16" t="s">
        <v>40</v>
      </c>
      <c r="C20" s="17" t="s">
        <v>39</v>
      </c>
      <c r="D20" s="17"/>
      <c r="E20" s="17"/>
      <c r="F20" s="18"/>
      <c r="G20" s="18"/>
      <c r="H20" s="18"/>
      <c r="I20" s="17"/>
      <c r="J20" s="17"/>
      <c r="K20" s="17"/>
      <c r="L20" s="17"/>
      <c r="M20" s="17"/>
      <c r="N20" s="17"/>
      <c r="O20" s="17"/>
      <c r="P20" s="17"/>
      <c r="Q20" s="17"/>
      <c r="R20" s="19">
        <v>11700</v>
      </c>
      <c r="S20" s="19">
        <v>11700</v>
      </c>
      <c r="T20" s="19">
        <v>11700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19578.900000000001</v>
      </c>
      <c r="AA20" s="19">
        <v>19578.900000000001</v>
      </c>
      <c r="AB20" s="19">
        <v>0</v>
      </c>
      <c r="AC20" s="19">
        <v>19578.900000000001</v>
      </c>
      <c r="AD20" s="19">
        <v>19578.900000000001</v>
      </c>
      <c r="AE20" s="19">
        <v>19578.900000000001</v>
      </c>
      <c r="AF20" s="20">
        <v>1.6734102564102564</v>
      </c>
      <c r="AG20" s="9">
        <v>-7878.9</v>
      </c>
      <c r="AH20" s="10">
        <v>1.6734102564102564</v>
      </c>
      <c r="AI20" s="9">
        <v>0</v>
      </c>
      <c r="AJ20" s="10"/>
      <c r="AK20" s="1"/>
    </row>
    <row r="21" spans="1:37" outlineLevel="4" x14ac:dyDescent="0.25">
      <c r="A21" s="6" t="s">
        <v>41</v>
      </c>
      <c r="B21" s="7" t="s">
        <v>42</v>
      </c>
      <c r="C21" s="6" t="s">
        <v>41</v>
      </c>
      <c r="D21" s="6"/>
      <c r="E21" s="6"/>
      <c r="F21" s="8"/>
      <c r="G21" s="8"/>
      <c r="H21" s="8"/>
      <c r="I21" s="6"/>
      <c r="J21" s="6"/>
      <c r="K21" s="6"/>
      <c r="L21" s="6"/>
      <c r="M21" s="6"/>
      <c r="N21" s="6"/>
      <c r="O21" s="6"/>
      <c r="P21" s="6"/>
      <c r="Q21" s="6"/>
      <c r="R21" s="9">
        <v>11700</v>
      </c>
      <c r="S21" s="9">
        <v>11700</v>
      </c>
      <c r="T21" s="9">
        <v>11700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19578.900000000001</v>
      </c>
      <c r="AA21" s="9">
        <v>19578.900000000001</v>
      </c>
      <c r="AB21" s="9">
        <v>0</v>
      </c>
      <c r="AC21" s="9">
        <v>19578.900000000001</v>
      </c>
      <c r="AD21" s="9">
        <v>19578.900000000001</v>
      </c>
      <c r="AE21" s="9">
        <v>19578.900000000001</v>
      </c>
      <c r="AF21" s="10">
        <v>1.6734102564102564</v>
      </c>
      <c r="AG21" s="9">
        <v>-7878.9</v>
      </c>
      <c r="AH21" s="10">
        <v>1.6734102564102564</v>
      </c>
      <c r="AI21" s="9">
        <v>0</v>
      </c>
      <c r="AJ21" s="10"/>
      <c r="AK21" s="1"/>
    </row>
    <row r="22" spans="1:37" s="27" customFormat="1" outlineLevel="1" x14ac:dyDescent="0.25">
      <c r="A22" s="21" t="s">
        <v>43</v>
      </c>
      <c r="B22" s="22" t="s">
        <v>44</v>
      </c>
      <c r="C22" s="21" t="s">
        <v>43</v>
      </c>
      <c r="D22" s="21"/>
      <c r="E22" s="21"/>
      <c r="F22" s="23"/>
      <c r="G22" s="23"/>
      <c r="H22" s="23"/>
      <c r="I22" s="21"/>
      <c r="J22" s="21"/>
      <c r="K22" s="21"/>
      <c r="L22" s="21"/>
      <c r="M22" s="21"/>
      <c r="N22" s="21"/>
      <c r="O22" s="21"/>
      <c r="P22" s="21"/>
      <c r="Q22" s="21"/>
      <c r="R22" s="24">
        <v>461200</v>
      </c>
      <c r="S22" s="24">
        <v>461200</v>
      </c>
      <c r="T22" s="24">
        <v>461200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210550.49</v>
      </c>
      <c r="AA22" s="24">
        <v>210550.49</v>
      </c>
      <c r="AB22" s="24">
        <v>0</v>
      </c>
      <c r="AC22" s="24">
        <v>210550.49</v>
      </c>
      <c r="AD22" s="24">
        <v>210550.49</v>
      </c>
      <c r="AE22" s="24">
        <v>210550.49</v>
      </c>
      <c r="AF22" s="25">
        <v>0.45652751517779705</v>
      </c>
      <c r="AG22" s="24">
        <v>250649.51</v>
      </c>
      <c r="AH22" s="25">
        <v>0.45652751517779705</v>
      </c>
      <c r="AI22" s="24">
        <v>0</v>
      </c>
      <c r="AJ22" s="25"/>
      <c r="AK22" s="26"/>
    </row>
    <row r="23" spans="1:37" ht="51" outlineLevel="4" x14ac:dyDescent="0.25">
      <c r="A23" s="6" t="s">
        <v>45</v>
      </c>
      <c r="B23" s="7" t="s">
        <v>46</v>
      </c>
      <c r="C23" s="6" t="s">
        <v>45</v>
      </c>
      <c r="D23" s="6"/>
      <c r="E23" s="6"/>
      <c r="F23" s="8"/>
      <c r="G23" s="8"/>
      <c r="H23" s="8"/>
      <c r="I23" s="6"/>
      <c r="J23" s="6"/>
      <c r="K23" s="6"/>
      <c r="L23" s="6"/>
      <c r="M23" s="6"/>
      <c r="N23" s="6"/>
      <c r="O23" s="6"/>
      <c r="P23" s="6"/>
      <c r="Q23" s="6"/>
      <c r="R23" s="9">
        <v>53100</v>
      </c>
      <c r="S23" s="9">
        <v>53100</v>
      </c>
      <c r="T23" s="9">
        <v>53100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30625.62</v>
      </c>
      <c r="AA23" s="9">
        <v>30625.62</v>
      </c>
      <c r="AB23" s="9">
        <v>0</v>
      </c>
      <c r="AC23" s="9">
        <v>30625.62</v>
      </c>
      <c r="AD23" s="9">
        <v>30625.62</v>
      </c>
      <c r="AE23" s="9">
        <v>30625.62</v>
      </c>
      <c r="AF23" s="10">
        <v>0.57675367231638419</v>
      </c>
      <c r="AG23" s="9">
        <v>22474.38</v>
      </c>
      <c r="AH23" s="10">
        <v>0.57675367231638419</v>
      </c>
      <c r="AI23" s="9">
        <v>0</v>
      </c>
      <c r="AJ23" s="10"/>
      <c r="AK23" s="1"/>
    </row>
    <row r="24" spans="1:37" s="27" customFormat="1" outlineLevel="3" x14ac:dyDescent="0.25">
      <c r="A24" s="21" t="s">
        <v>47</v>
      </c>
      <c r="B24" s="22" t="s">
        <v>48</v>
      </c>
      <c r="C24" s="21" t="s">
        <v>47</v>
      </c>
      <c r="D24" s="21"/>
      <c r="E24" s="21"/>
      <c r="F24" s="23"/>
      <c r="G24" s="23"/>
      <c r="H24" s="23"/>
      <c r="I24" s="21"/>
      <c r="J24" s="21"/>
      <c r="K24" s="21"/>
      <c r="L24" s="21"/>
      <c r="M24" s="21"/>
      <c r="N24" s="21"/>
      <c r="O24" s="21"/>
      <c r="P24" s="21"/>
      <c r="Q24" s="21"/>
      <c r="R24" s="24">
        <v>408100</v>
      </c>
      <c r="S24" s="24">
        <v>408100</v>
      </c>
      <c r="T24" s="24">
        <v>408100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179924.87</v>
      </c>
      <c r="AA24" s="24">
        <v>179924.87</v>
      </c>
      <c r="AB24" s="24">
        <v>0</v>
      </c>
      <c r="AC24" s="24">
        <v>179924.87</v>
      </c>
      <c r="AD24" s="24">
        <v>179924.87</v>
      </c>
      <c r="AE24" s="24">
        <v>179924.87</v>
      </c>
      <c r="AF24" s="25">
        <v>0.44088426856162705</v>
      </c>
      <c r="AG24" s="24">
        <v>228175.13</v>
      </c>
      <c r="AH24" s="25">
        <v>0.44088426856162705</v>
      </c>
      <c r="AI24" s="24">
        <v>0</v>
      </c>
      <c r="AJ24" s="25"/>
      <c r="AK24" s="26"/>
    </row>
    <row r="25" spans="1:37" ht="38.25" outlineLevel="4" x14ac:dyDescent="0.25">
      <c r="A25" s="6" t="s">
        <v>49</v>
      </c>
      <c r="B25" s="7" t="s">
        <v>50</v>
      </c>
      <c r="C25" s="6" t="s">
        <v>49</v>
      </c>
      <c r="D25" s="6"/>
      <c r="E25" s="6"/>
      <c r="F25" s="8"/>
      <c r="G25" s="8"/>
      <c r="H25" s="8"/>
      <c r="I25" s="6"/>
      <c r="J25" s="6"/>
      <c r="K25" s="6"/>
      <c r="L25" s="6"/>
      <c r="M25" s="6"/>
      <c r="N25" s="6"/>
      <c r="O25" s="6"/>
      <c r="P25" s="6"/>
      <c r="Q25" s="6"/>
      <c r="R25" s="9">
        <v>14700</v>
      </c>
      <c r="S25" s="9">
        <v>14700</v>
      </c>
      <c r="T25" s="9">
        <v>14700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19893.03</v>
      </c>
      <c r="AA25" s="9">
        <v>19893.03</v>
      </c>
      <c r="AB25" s="9">
        <v>0</v>
      </c>
      <c r="AC25" s="9">
        <v>19893.03</v>
      </c>
      <c r="AD25" s="9">
        <v>19893.03</v>
      </c>
      <c r="AE25" s="9">
        <v>19893.03</v>
      </c>
      <c r="AF25" s="10">
        <v>1.3532673469387755</v>
      </c>
      <c r="AG25" s="9">
        <v>-5193.03</v>
      </c>
      <c r="AH25" s="10">
        <v>1.3532673469387755</v>
      </c>
      <c r="AI25" s="9">
        <v>0</v>
      </c>
      <c r="AJ25" s="10"/>
      <c r="AK25" s="1"/>
    </row>
    <row r="26" spans="1:37" ht="38.25" outlineLevel="4" x14ac:dyDescent="0.25">
      <c r="A26" s="6" t="s">
        <v>51</v>
      </c>
      <c r="B26" s="7" t="s">
        <v>52</v>
      </c>
      <c r="C26" s="6" t="s">
        <v>51</v>
      </c>
      <c r="D26" s="6"/>
      <c r="E26" s="6"/>
      <c r="F26" s="8"/>
      <c r="G26" s="8"/>
      <c r="H26" s="8"/>
      <c r="I26" s="6"/>
      <c r="J26" s="6"/>
      <c r="K26" s="6"/>
      <c r="L26" s="6"/>
      <c r="M26" s="6"/>
      <c r="N26" s="6"/>
      <c r="O26" s="6"/>
      <c r="P26" s="6"/>
      <c r="Q26" s="6"/>
      <c r="R26" s="9">
        <v>393400</v>
      </c>
      <c r="S26" s="9">
        <v>393400</v>
      </c>
      <c r="T26" s="9">
        <v>393400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160031.84</v>
      </c>
      <c r="AA26" s="9">
        <v>160031.84</v>
      </c>
      <c r="AB26" s="9">
        <v>0</v>
      </c>
      <c r="AC26" s="9">
        <v>160031.84</v>
      </c>
      <c r="AD26" s="9">
        <v>160031.84</v>
      </c>
      <c r="AE26" s="9">
        <v>160031.84</v>
      </c>
      <c r="AF26" s="10">
        <v>0.40679166243009657</v>
      </c>
      <c r="AG26" s="9">
        <v>233368.16</v>
      </c>
      <c r="AH26" s="10">
        <v>0.40679166243009657</v>
      </c>
      <c r="AI26" s="9">
        <v>0</v>
      </c>
      <c r="AJ26" s="10"/>
      <c r="AK26" s="1"/>
    </row>
    <row r="27" spans="1:37" s="27" customFormat="1" outlineLevel="1" x14ac:dyDescent="0.25">
      <c r="A27" s="21" t="s">
        <v>53</v>
      </c>
      <c r="B27" s="22" t="s">
        <v>54</v>
      </c>
      <c r="C27" s="21" t="s">
        <v>53</v>
      </c>
      <c r="D27" s="21"/>
      <c r="E27" s="21"/>
      <c r="F27" s="23"/>
      <c r="G27" s="23"/>
      <c r="H27" s="23"/>
      <c r="I27" s="21"/>
      <c r="J27" s="21"/>
      <c r="K27" s="21"/>
      <c r="L27" s="21"/>
      <c r="M27" s="21"/>
      <c r="N27" s="21"/>
      <c r="O27" s="21"/>
      <c r="P27" s="21"/>
      <c r="Q27" s="21"/>
      <c r="R27" s="24">
        <v>8600</v>
      </c>
      <c r="S27" s="24">
        <v>8600</v>
      </c>
      <c r="T27" s="24">
        <v>8600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6300</v>
      </c>
      <c r="AA27" s="24">
        <v>6300</v>
      </c>
      <c r="AB27" s="24">
        <v>0</v>
      </c>
      <c r="AC27" s="24">
        <v>6300</v>
      </c>
      <c r="AD27" s="24">
        <v>6300</v>
      </c>
      <c r="AE27" s="24">
        <v>6300</v>
      </c>
      <c r="AF27" s="25">
        <v>0.73255813953488369</v>
      </c>
      <c r="AG27" s="24">
        <v>2300</v>
      </c>
      <c r="AH27" s="25">
        <v>0.73255813953488369</v>
      </c>
      <c r="AI27" s="24">
        <v>0</v>
      </c>
      <c r="AJ27" s="25"/>
      <c r="AK27" s="26"/>
    </row>
    <row r="28" spans="1:37" ht="76.5" outlineLevel="4" x14ac:dyDescent="0.25">
      <c r="A28" s="6" t="s">
        <v>55</v>
      </c>
      <c r="B28" s="7" t="s">
        <v>56</v>
      </c>
      <c r="C28" s="6" t="s">
        <v>55</v>
      </c>
      <c r="D28" s="6"/>
      <c r="E28" s="6"/>
      <c r="F28" s="8"/>
      <c r="G28" s="8"/>
      <c r="H28" s="8"/>
      <c r="I28" s="6"/>
      <c r="J28" s="6"/>
      <c r="K28" s="6"/>
      <c r="L28" s="6"/>
      <c r="M28" s="6"/>
      <c r="N28" s="6"/>
      <c r="O28" s="6"/>
      <c r="P28" s="6"/>
      <c r="Q28" s="6"/>
      <c r="R28" s="9">
        <v>8600</v>
      </c>
      <c r="S28" s="9">
        <v>8600</v>
      </c>
      <c r="T28" s="9">
        <v>8600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6300</v>
      </c>
      <c r="AA28" s="9">
        <v>6300</v>
      </c>
      <c r="AB28" s="9">
        <v>0</v>
      </c>
      <c r="AC28" s="9">
        <v>6300</v>
      </c>
      <c r="AD28" s="9">
        <v>6300</v>
      </c>
      <c r="AE28" s="9">
        <v>6300</v>
      </c>
      <c r="AF28" s="10">
        <v>0.73255813953488369</v>
      </c>
      <c r="AG28" s="9">
        <v>2300</v>
      </c>
      <c r="AH28" s="10">
        <v>0.73255813953488369</v>
      </c>
      <c r="AI28" s="9">
        <v>0</v>
      </c>
      <c r="AJ28" s="10"/>
      <c r="AK28" s="1"/>
    </row>
    <row r="29" spans="1:37" s="27" customFormat="1" ht="51" outlineLevel="1" x14ac:dyDescent="0.25">
      <c r="A29" s="21" t="s">
        <v>57</v>
      </c>
      <c r="B29" s="22" t="s">
        <v>58</v>
      </c>
      <c r="C29" s="21" t="s">
        <v>57</v>
      </c>
      <c r="D29" s="21"/>
      <c r="E29" s="21"/>
      <c r="F29" s="23"/>
      <c r="G29" s="23"/>
      <c r="H29" s="23"/>
      <c r="I29" s="21"/>
      <c r="J29" s="21"/>
      <c r="K29" s="21"/>
      <c r="L29" s="21"/>
      <c r="M29" s="21"/>
      <c r="N29" s="21"/>
      <c r="O29" s="21"/>
      <c r="P29" s="21"/>
      <c r="Q29" s="21"/>
      <c r="R29" s="24">
        <v>168700</v>
      </c>
      <c r="S29" s="24">
        <v>168700</v>
      </c>
      <c r="T29" s="24">
        <v>168700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114296.89</v>
      </c>
      <c r="AA29" s="24">
        <v>114296.89</v>
      </c>
      <c r="AB29" s="24">
        <v>0</v>
      </c>
      <c r="AC29" s="24">
        <v>114296.89</v>
      </c>
      <c r="AD29" s="24">
        <v>114296.89</v>
      </c>
      <c r="AE29" s="24">
        <v>114296.89</v>
      </c>
      <c r="AF29" s="25">
        <v>0.6775156490812092</v>
      </c>
      <c r="AG29" s="24">
        <v>54403.11</v>
      </c>
      <c r="AH29" s="25">
        <v>0.6775156490812092</v>
      </c>
      <c r="AI29" s="24">
        <v>0</v>
      </c>
      <c r="AJ29" s="25"/>
      <c r="AK29" s="26"/>
    </row>
    <row r="30" spans="1:37" s="27" customFormat="1" ht="102" outlineLevel="3" x14ac:dyDescent="0.25">
      <c r="A30" s="21" t="s">
        <v>59</v>
      </c>
      <c r="B30" s="22" t="s">
        <v>60</v>
      </c>
      <c r="C30" s="21" t="s">
        <v>59</v>
      </c>
      <c r="D30" s="21"/>
      <c r="E30" s="21"/>
      <c r="F30" s="23"/>
      <c r="G30" s="23"/>
      <c r="H30" s="23"/>
      <c r="I30" s="21"/>
      <c r="J30" s="21"/>
      <c r="K30" s="21"/>
      <c r="L30" s="21"/>
      <c r="M30" s="21"/>
      <c r="N30" s="21"/>
      <c r="O30" s="21"/>
      <c r="P30" s="21"/>
      <c r="Q30" s="21"/>
      <c r="R30" s="24">
        <v>168700</v>
      </c>
      <c r="S30" s="24">
        <v>168700</v>
      </c>
      <c r="T30" s="24">
        <v>168700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114296.89</v>
      </c>
      <c r="AA30" s="24">
        <v>114296.89</v>
      </c>
      <c r="AB30" s="24">
        <v>0</v>
      </c>
      <c r="AC30" s="24">
        <v>114296.89</v>
      </c>
      <c r="AD30" s="24">
        <v>114296.89</v>
      </c>
      <c r="AE30" s="24">
        <v>114296.89</v>
      </c>
      <c r="AF30" s="25">
        <v>0.6775156490812092</v>
      </c>
      <c r="AG30" s="24">
        <v>54403.11</v>
      </c>
      <c r="AH30" s="25">
        <v>0.6775156490812092</v>
      </c>
      <c r="AI30" s="24">
        <v>0</v>
      </c>
      <c r="AJ30" s="25"/>
      <c r="AK30" s="26"/>
    </row>
    <row r="31" spans="1:37" ht="89.25" outlineLevel="4" x14ac:dyDescent="0.25">
      <c r="A31" s="6" t="s">
        <v>61</v>
      </c>
      <c r="B31" s="7" t="s">
        <v>62</v>
      </c>
      <c r="C31" s="6" t="s">
        <v>61</v>
      </c>
      <c r="D31" s="6"/>
      <c r="E31" s="6"/>
      <c r="F31" s="8"/>
      <c r="G31" s="8"/>
      <c r="H31" s="8"/>
      <c r="I31" s="6"/>
      <c r="J31" s="6"/>
      <c r="K31" s="6"/>
      <c r="L31" s="6"/>
      <c r="M31" s="6"/>
      <c r="N31" s="6"/>
      <c r="O31" s="6"/>
      <c r="P31" s="6"/>
      <c r="Q31" s="6"/>
      <c r="R31" s="9">
        <v>156300</v>
      </c>
      <c r="S31" s="9">
        <v>156300</v>
      </c>
      <c r="T31" s="9">
        <v>156300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109300.75</v>
      </c>
      <c r="AA31" s="9">
        <v>109300.75</v>
      </c>
      <c r="AB31" s="9">
        <v>0</v>
      </c>
      <c r="AC31" s="9">
        <v>109300.75</v>
      </c>
      <c r="AD31" s="9">
        <v>109300.75</v>
      </c>
      <c r="AE31" s="9">
        <v>109300.75</v>
      </c>
      <c r="AF31" s="10">
        <v>0.69930102367242486</v>
      </c>
      <c r="AG31" s="9">
        <v>46999.25</v>
      </c>
      <c r="AH31" s="10">
        <v>0.69930102367242486</v>
      </c>
      <c r="AI31" s="9">
        <v>0</v>
      </c>
      <c r="AJ31" s="10"/>
      <c r="AK31" s="1"/>
    </row>
    <row r="32" spans="1:37" ht="76.5" outlineLevel="4" x14ac:dyDescent="0.25">
      <c r="A32" s="6" t="s">
        <v>63</v>
      </c>
      <c r="B32" s="7" t="s">
        <v>64</v>
      </c>
      <c r="C32" s="6" t="s">
        <v>63</v>
      </c>
      <c r="D32" s="6"/>
      <c r="E32" s="6"/>
      <c r="F32" s="8"/>
      <c r="G32" s="8"/>
      <c r="H32" s="8"/>
      <c r="I32" s="6"/>
      <c r="J32" s="6"/>
      <c r="K32" s="6"/>
      <c r="L32" s="6"/>
      <c r="M32" s="6"/>
      <c r="N32" s="6"/>
      <c r="O32" s="6"/>
      <c r="P32" s="6"/>
      <c r="Q32" s="6"/>
      <c r="R32" s="9">
        <v>12400</v>
      </c>
      <c r="S32" s="9">
        <v>12400</v>
      </c>
      <c r="T32" s="9">
        <v>12400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4996.1400000000003</v>
      </c>
      <c r="AA32" s="9">
        <v>4996.1400000000003</v>
      </c>
      <c r="AB32" s="9">
        <v>0</v>
      </c>
      <c r="AC32" s="9">
        <v>4996.1400000000003</v>
      </c>
      <c r="AD32" s="9">
        <v>4996.1400000000003</v>
      </c>
      <c r="AE32" s="9">
        <v>4996.1400000000003</v>
      </c>
      <c r="AF32" s="10">
        <v>0.40291451612903229</v>
      </c>
      <c r="AG32" s="9">
        <v>7403.86</v>
      </c>
      <c r="AH32" s="10">
        <v>0.40291451612903229</v>
      </c>
      <c r="AI32" s="9">
        <v>0</v>
      </c>
      <c r="AJ32" s="10"/>
      <c r="AK32" s="1"/>
    </row>
    <row r="33" spans="1:37" s="27" customFormat="1" ht="25.5" outlineLevel="1" x14ac:dyDescent="0.25">
      <c r="A33" s="21" t="s">
        <v>65</v>
      </c>
      <c r="B33" s="22" t="s">
        <v>66</v>
      </c>
      <c r="C33" s="21" t="s">
        <v>65</v>
      </c>
      <c r="D33" s="21"/>
      <c r="E33" s="21"/>
      <c r="F33" s="23"/>
      <c r="G33" s="23"/>
      <c r="H33" s="23"/>
      <c r="I33" s="21"/>
      <c r="J33" s="21"/>
      <c r="K33" s="21"/>
      <c r="L33" s="21"/>
      <c r="M33" s="21"/>
      <c r="N33" s="21"/>
      <c r="O33" s="21"/>
      <c r="P33" s="21"/>
      <c r="Q33" s="21"/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3228.12</v>
      </c>
      <c r="AA33" s="24">
        <v>3228.12</v>
      </c>
      <c r="AB33" s="24">
        <v>0</v>
      </c>
      <c r="AC33" s="24">
        <v>3228.12</v>
      </c>
      <c r="AD33" s="24">
        <v>3228.12</v>
      </c>
      <c r="AE33" s="24">
        <v>3228.12</v>
      </c>
      <c r="AF33" s="25"/>
      <c r="AG33" s="24">
        <v>-3228.12</v>
      </c>
      <c r="AH33" s="25"/>
      <c r="AI33" s="24">
        <v>0</v>
      </c>
      <c r="AJ33" s="25"/>
      <c r="AK33" s="26"/>
    </row>
    <row r="34" spans="1:37" ht="38.25" outlineLevel="4" x14ac:dyDescent="0.25">
      <c r="A34" s="6" t="s">
        <v>69</v>
      </c>
      <c r="B34" s="7" t="s">
        <v>70</v>
      </c>
      <c r="C34" s="6" t="s">
        <v>69</v>
      </c>
      <c r="D34" s="6"/>
      <c r="E34" s="6"/>
      <c r="F34" s="8"/>
      <c r="G34" s="8"/>
      <c r="H34" s="8"/>
      <c r="I34" s="6"/>
      <c r="J34" s="6"/>
      <c r="K34" s="6"/>
      <c r="L34" s="6"/>
      <c r="M34" s="6"/>
      <c r="N34" s="6"/>
      <c r="O34" s="6"/>
      <c r="P34" s="6"/>
      <c r="Q34" s="6"/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3228.12</v>
      </c>
      <c r="AA34" s="9">
        <v>3228.12</v>
      </c>
      <c r="AB34" s="9">
        <v>0</v>
      </c>
      <c r="AC34" s="9">
        <v>3228.12</v>
      </c>
      <c r="AD34" s="9">
        <v>3228.12</v>
      </c>
      <c r="AE34" s="9">
        <v>3228.12</v>
      </c>
      <c r="AF34" s="10"/>
      <c r="AG34" s="9">
        <v>-3228.12</v>
      </c>
      <c r="AH34" s="10"/>
      <c r="AI34" s="9">
        <v>0</v>
      </c>
      <c r="AJ34" s="10"/>
      <c r="AK34" s="1"/>
    </row>
    <row r="35" spans="1:37" s="27" customFormat="1" x14ac:dyDescent="0.25">
      <c r="A35" s="21" t="s">
        <v>79</v>
      </c>
      <c r="B35" s="22" t="s">
        <v>80</v>
      </c>
      <c r="C35" s="21" t="s">
        <v>79</v>
      </c>
      <c r="D35" s="21"/>
      <c r="E35" s="21"/>
      <c r="F35" s="23"/>
      <c r="G35" s="23"/>
      <c r="H35" s="23"/>
      <c r="I35" s="21"/>
      <c r="J35" s="21"/>
      <c r="K35" s="21"/>
      <c r="L35" s="21"/>
      <c r="M35" s="21"/>
      <c r="N35" s="21"/>
      <c r="O35" s="21"/>
      <c r="P35" s="21"/>
      <c r="Q35" s="21"/>
      <c r="R35" s="24">
        <v>3568970</v>
      </c>
      <c r="S35" s="24">
        <v>3568970</v>
      </c>
      <c r="T35" s="24">
        <v>3568970</v>
      </c>
      <c r="U35" s="24">
        <v>0</v>
      </c>
      <c r="V35" s="24">
        <v>0</v>
      </c>
      <c r="W35" s="24">
        <v>0</v>
      </c>
      <c r="X35" s="24">
        <v>0</v>
      </c>
      <c r="Y35" s="24">
        <v>1037.3399999999999</v>
      </c>
      <c r="Z35" s="24">
        <v>1654833.34</v>
      </c>
      <c r="AA35" s="24">
        <v>1653796</v>
      </c>
      <c r="AB35" s="24">
        <v>1037.3399999999999</v>
      </c>
      <c r="AC35" s="24">
        <v>1654833.34</v>
      </c>
      <c r="AD35" s="24">
        <v>1653796</v>
      </c>
      <c r="AE35" s="24">
        <v>1653796</v>
      </c>
      <c r="AF35" s="25">
        <v>0.46338187208074039</v>
      </c>
      <c r="AG35" s="24">
        <v>1915174</v>
      </c>
      <c r="AH35" s="25">
        <v>0.46338187208074039</v>
      </c>
      <c r="AI35" s="24">
        <v>0</v>
      </c>
      <c r="AJ35" s="25"/>
      <c r="AK35" s="26"/>
    </row>
    <row r="36" spans="1:37" s="27" customFormat="1" ht="38.25" outlineLevel="1" x14ac:dyDescent="0.25">
      <c r="A36" s="21" t="s">
        <v>81</v>
      </c>
      <c r="B36" s="22" t="s">
        <v>82</v>
      </c>
      <c r="C36" s="21" t="s">
        <v>81</v>
      </c>
      <c r="D36" s="21"/>
      <c r="E36" s="21"/>
      <c r="F36" s="23"/>
      <c r="G36" s="23"/>
      <c r="H36" s="23"/>
      <c r="I36" s="21"/>
      <c r="J36" s="21"/>
      <c r="K36" s="21"/>
      <c r="L36" s="21"/>
      <c r="M36" s="21"/>
      <c r="N36" s="21"/>
      <c r="O36" s="21"/>
      <c r="P36" s="21"/>
      <c r="Q36" s="21"/>
      <c r="R36" s="24">
        <v>3507970</v>
      </c>
      <c r="S36" s="24">
        <v>3507970</v>
      </c>
      <c r="T36" s="24">
        <v>3507970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1653796</v>
      </c>
      <c r="AA36" s="24">
        <v>1653796</v>
      </c>
      <c r="AB36" s="24">
        <v>0</v>
      </c>
      <c r="AC36" s="24">
        <v>1653796</v>
      </c>
      <c r="AD36" s="24">
        <v>1653796</v>
      </c>
      <c r="AE36" s="24">
        <v>1653796</v>
      </c>
      <c r="AF36" s="25">
        <v>0.47143960752229924</v>
      </c>
      <c r="AG36" s="24">
        <v>1854174</v>
      </c>
      <c r="AH36" s="25">
        <v>0.47143960752229924</v>
      </c>
      <c r="AI36" s="24">
        <v>0</v>
      </c>
      <c r="AJ36" s="25"/>
      <c r="AK36" s="26"/>
    </row>
    <row r="37" spans="1:37" s="27" customFormat="1" ht="25.5" outlineLevel="2" x14ac:dyDescent="0.25">
      <c r="A37" s="21" t="s">
        <v>83</v>
      </c>
      <c r="B37" s="22" t="s">
        <v>84</v>
      </c>
      <c r="C37" s="21" t="s">
        <v>83</v>
      </c>
      <c r="D37" s="21"/>
      <c r="E37" s="21"/>
      <c r="F37" s="23"/>
      <c r="G37" s="23"/>
      <c r="H37" s="23"/>
      <c r="I37" s="21"/>
      <c r="J37" s="21"/>
      <c r="K37" s="21"/>
      <c r="L37" s="21"/>
      <c r="M37" s="21"/>
      <c r="N37" s="21"/>
      <c r="O37" s="21"/>
      <c r="P37" s="21"/>
      <c r="Q37" s="21"/>
      <c r="R37" s="24">
        <v>1877500</v>
      </c>
      <c r="S37" s="24">
        <v>1877500</v>
      </c>
      <c r="T37" s="24">
        <v>1877500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1251700</v>
      </c>
      <c r="AA37" s="24">
        <v>1251700</v>
      </c>
      <c r="AB37" s="24">
        <v>0</v>
      </c>
      <c r="AC37" s="24">
        <v>1251700</v>
      </c>
      <c r="AD37" s="24">
        <v>1251700</v>
      </c>
      <c r="AE37" s="24">
        <v>1251700</v>
      </c>
      <c r="AF37" s="25">
        <v>0.66668442077230361</v>
      </c>
      <c r="AG37" s="24">
        <v>625800</v>
      </c>
      <c r="AH37" s="25">
        <v>0.66668442077230361</v>
      </c>
      <c r="AI37" s="24">
        <v>0</v>
      </c>
      <c r="AJ37" s="25"/>
      <c r="AK37" s="26"/>
    </row>
    <row r="38" spans="1:37" ht="25.5" outlineLevel="4" x14ac:dyDescent="0.25">
      <c r="A38" s="6" t="s">
        <v>85</v>
      </c>
      <c r="B38" s="7" t="s">
        <v>86</v>
      </c>
      <c r="C38" s="6" t="s">
        <v>85</v>
      </c>
      <c r="D38" s="6"/>
      <c r="E38" s="6"/>
      <c r="F38" s="8"/>
      <c r="G38" s="8"/>
      <c r="H38" s="8"/>
      <c r="I38" s="6"/>
      <c r="J38" s="6"/>
      <c r="K38" s="6"/>
      <c r="L38" s="6"/>
      <c r="M38" s="6"/>
      <c r="N38" s="6"/>
      <c r="O38" s="6"/>
      <c r="P38" s="6"/>
      <c r="Q38" s="6"/>
      <c r="R38" s="9">
        <v>1711300</v>
      </c>
      <c r="S38" s="9">
        <v>1711300</v>
      </c>
      <c r="T38" s="9">
        <v>1711300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1140900</v>
      </c>
      <c r="AA38" s="9">
        <v>1140900</v>
      </c>
      <c r="AB38" s="9">
        <v>0</v>
      </c>
      <c r="AC38" s="9">
        <v>1140900</v>
      </c>
      <c r="AD38" s="9">
        <v>1140900</v>
      </c>
      <c r="AE38" s="9">
        <v>1140900</v>
      </c>
      <c r="AF38" s="10">
        <v>0.66668614503593759</v>
      </c>
      <c r="AG38" s="9">
        <v>570400</v>
      </c>
      <c r="AH38" s="10">
        <v>0.66668614503593759</v>
      </c>
      <c r="AI38" s="9">
        <v>0</v>
      </c>
      <c r="AJ38" s="10"/>
      <c r="AK38" s="1"/>
    </row>
    <row r="39" spans="1:37" ht="38.25" outlineLevel="4" x14ac:dyDescent="0.25">
      <c r="A39" s="6" t="s">
        <v>87</v>
      </c>
      <c r="B39" s="7" t="s">
        <v>88</v>
      </c>
      <c r="C39" s="6" t="s">
        <v>87</v>
      </c>
      <c r="D39" s="6"/>
      <c r="E39" s="6"/>
      <c r="F39" s="8"/>
      <c r="G39" s="8"/>
      <c r="H39" s="8"/>
      <c r="I39" s="6"/>
      <c r="J39" s="6"/>
      <c r="K39" s="6"/>
      <c r="L39" s="6"/>
      <c r="M39" s="6"/>
      <c r="N39" s="6"/>
      <c r="O39" s="6"/>
      <c r="P39" s="6"/>
      <c r="Q39" s="6"/>
      <c r="R39" s="9">
        <v>166200</v>
      </c>
      <c r="S39" s="9">
        <v>166200</v>
      </c>
      <c r="T39" s="9">
        <v>166200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110800</v>
      </c>
      <c r="AA39" s="9">
        <v>110800</v>
      </c>
      <c r="AB39" s="9">
        <v>0</v>
      </c>
      <c r="AC39" s="9">
        <v>110800</v>
      </c>
      <c r="AD39" s="9">
        <v>110800</v>
      </c>
      <c r="AE39" s="9">
        <v>110800</v>
      </c>
      <c r="AF39" s="10">
        <v>0.66666666666666663</v>
      </c>
      <c r="AG39" s="9">
        <v>55400</v>
      </c>
      <c r="AH39" s="10">
        <v>0.66666666666666663</v>
      </c>
      <c r="AI39" s="9">
        <v>0</v>
      </c>
      <c r="AJ39" s="10"/>
      <c r="AK39" s="1"/>
    </row>
    <row r="40" spans="1:37" s="27" customFormat="1" ht="38.25" outlineLevel="2" x14ac:dyDescent="0.25">
      <c r="A40" s="21" t="s">
        <v>89</v>
      </c>
      <c r="B40" s="22" t="s">
        <v>90</v>
      </c>
      <c r="C40" s="21" t="s">
        <v>89</v>
      </c>
      <c r="D40" s="21"/>
      <c r="E40" s="21"/>
      <c r="F40" s="23"/>
      <c r="G40" s="23"/>
      <c r="H40" s="23"/>
      <c r="I40" s="21"/>
      <c r="J40" s="21"/>
      <c r="K40" s="21"/>
      <c r="L40" s="21"/>
      <c r="M40" s="21"/>
      <c r="N40" s="21"/>
      <c r="O40" s="21"/>
      <c r="P40" s="21"/>
      <c r="Q40" s="21"/>
      <c r="R40" s="24">
        <v>1236400</v>
      </c>
      <c r="S40" s="24">
        <v>1236400</v>
      </c>
      <c r="T40" s="24">
        <v>1236400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162296</v>
      </c>
      <c r="AA40" s="24">
        <v>162296</v>
      </c>
      <c r="AB40" s="24">
        <v>0</v>
      </c>
      <c r="AC40" s="24">
        <v>162296</v>
      </c>
      <c r="AD40" s="24">
        <v>162296</v>
      </c>
      <c r="AE40" s="24">
        <v>162296</v>
      </c>
      <c r="AF40" s="25">
        <v>0.13126496279521191</v>
      </c>
      <c r="AG40" s="24">
        <v>1074104</v>
      </c>
      <c r="AH40" s="25">
        <v>0.13126496279521191</v>
      </c>
      <c r="AI40" s="24">
        <v>0</v>
      </c>
      <c r="AJ40" s="25"/>
      <c r="AK40" s="26"/>
    </row>
    <row r="41" spans="1:37" ht="89.25" outlineLevel="4" x14ac:dyDescent="0.25">
      <c r="A41" s="6" t="s">
        <v>91</v>
      </c>
      <c r="B41" s="7" t="s">
        <v>92</v>
      </c>
      <c r="C41" s="6" t="s">
        <v>91</v>
      </c>
      <c r="D41" s="6"/>
      <c r="E41" s="6"/>
      <c r="F41" s="8"/>
      <c r="G41" s="8"/>
      <c r="H41" s="8"/>
      <c r="I41" s="6"/>
      <c r="J41" s="6"/>
      <c r="K41" s="6"/>
      <c r="L41" s="6"/>
      <c r="M41" s="6"/>
      <c r="N41" s="6"/>
      <c r="O41" s="6"/>
      <c r="P41" s="6"/>
      <c r="Q41" s="6"/>
      <c r="R41" s="9">
        <v>1018000</v>
      </c>
      <c r="S41" s="9">
        <v>1018000</v>
      </c>
      <c r="T41" s="9">
        <v>1018000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134696</v>
      </c>
      <c r="AA41" s="9">
        <v>134696</v>
      </c>
      <c r="AB41" s="9">
        <v>0</v>
      </c>
      <c r="AC41" s="9">
        <v>134696</v>
      </c>
      <c r="AD41" s="9">
        <v>134696</v>
      </c>
      <c r="AE41" s="9">
        <v>134696</v>
      </c>
      <c r="AF41" s="10">
        <v>0.13231434184675836</v>
      </c>
      <c r="AG41" s="9">
        <v>883304</v>
      </c>
      <c r="AH41" s="10">
        <v>0.13231434184675836</v>
      </c>
      <c r="AI41" s="9">
        <v>0</v>
      </c>
      <c r="AJ41" s="10"/>
      <c r="AK41" s="1"/>
    </row>
    <row r="42" spans="1:37" ht="25.5" outlineLevel="4" x14ac:dyDescent="0.25">
      <c r="A42" s="6" t="s">
        <v>93</v>
      </c>
      <c r="B42" s="7" t="s">
        <v>94</v>
      </c>
      <c r="C42" s="6" t="s">
        <v>93</v>
      </c>
      <c r="D42" s="6"/>
      <c r="E42" s="6"/>
      <c r="F42" s="8"/>
      <c r="G42" s="8"/>
      <c r="H42" s="8"/>
      <c r="I42" s="6"/>
      <c r="J42" s="6"/>
      <c r="K42" s="6"/>
      <c r="L42" s="6"/>
      <c r="M42" s="6"/>
      <c r="N42" s="6"/>
      <c r="O42" s="6"/>
      <c r="P42" s="6"/>
      <c r="Q42" s="6"/>
      <c r="R42" s="9">
        <v>218400</v>
      </c>
      <c r="S42" s="9">
        <v>218400</v>
      </c>
      <c r="T42" s="9">
        <v>218400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27600</v>
      </c>
      <c r="AA42" s="9">
        <v>27600</v>
      </c>
      <c r="AB42" s="9">
        <v>0</v>
      </c>
      <c r="AC42" s="9">
        <v>27600</v>
      </c>
      <c r="AD42" s="9">
        <v>27600</v>
      </c>
      <c r="AE42" s="9">
        <v>27600</v>
      </c>
      <c r="AF42" s="10">
        <v>0.12637362637362637</v>
      </c>
      <c r="AG42" s="9">
        <v>190800</v>
      </c>
      <c r="AH42" s="10">
        <v>0.12637362637362637</v>
      </c>
      <c r="AI42" s="9">
        <v>0</v>
      </c>
      <c r="AJ42" s="10"/>
      <c r="AK42" s="1"/>
    </row>
    <row r="43" spans="1:37" s="27" customFormat="1" ht="25.5" outlineLevel="2" x14ac:dyDescent="0.25">
      <c r="A43" s="21" t="s">
        <v>95</v>
      </c>
      <c r="B43" s="22" t="s">
        <v>96</v>
      </c>
      <c r="C43" s="21" t="s">
        <v>95</v>
      </c>
      <c r="D43" s="21"/>
      <c r="E43" s="21"/>
      <c r="F43" s="23"/>
      <c r="G43" s="23"/>
      <c r="H43" s="23"/>
      <c r="I43" s="21"/>
      <c r="J43" s="21"/>
      <c r="K43" s="21"/>
      <c r="L43" s="21"/>
      <c r="M43" s="21"/>
      <c r="N43" s="21"/>
      <c r="O43" s="21"/>
      <c r="P43" s="21"/>
      <c r="Q43" s="21"/>
      <c r="R43" s="24">
        <v>89970</v>
      </c>
      <c r="S43" s="24">
        <v>89970</v>
      </c>
      <c r="T43" s="24">
        <v>89970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59800</v>
      </c>
      <c r="AA43" s="24">
        <v>59800</v>
      </c>
      <c r="AB43" s="24">
        <v>0</v>
      </c>
      <c r="AC43" s="24">
        <v>59800</v>
      </c>
      <c r="AD43" s="24">
        <v>59800</v>
      </c>
      <c r="AE43" s="24">
        <v>59800</v>
      </c>
      <c r="AF43" s="25">
        <v>0.66466599977770369</v>
      </c>
      <c r="AG43" s="24">
        <v>30170</v>
      </c>
      <c r="AH43" s="25">
        <v>0.66466599977770369</v>
      </c>
      <c r="AI43" s="24">
        <v>0</v>
      </c>
      <c r="AJ43" s="25"/>
      <c r="AK43" s="26"/>
    </row>
    <row r="44" spans="1:37" ht="51" outlineLevel="4" x14ac:dyDescent="0.25">
      <c r="A44" s="6" t="s">
        <v>99</v>
      </c>
      <c r="B44" s="7" t="s">
        <v>100</v>
      </c>
      <c r="C44" s="6" t="s">
        <v>99</v>
      </c>
      <c r="D44" s="6"/>
      <c r="E44" s="6"/>
      <c r="F44" s="8"/>
      <c r="G44" s="8"/>
      <c r="H44" s="8"/>
      <c r="I44" s="6"/>
      <c r="J44" s="6"/>
      <c r="K44" s="6"/>
      <c r="L44" s="6"/>
      <c r="M44" s="6"/>
      <c r="N44" s="6"/>
      <c r="O44" s="6"/>
      <c r="P44" s="6"/>
      <c r="Q44" s="6"/>
      <c r="R44" s="9">
        <v>89970</v>
      </c>
      <c r="S44" s="9">
        <v>89970</v>
      </c>
      <c r="T44" s="9">
        <v>89970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59800</v>
      </c>
      <c r="AA44" s="9">
        <v>59800</v>
      </c>
      <c r="AB44" s="9">
        <v>0</v>
      </c>
      <c r="AC44" s="9">
        <v>59800</v>
      </c>
      <c r="AD44" s="9">
        <v>59800</v>
      </c>
      <c r="AE44" s="9">
        <v>59800</v>
      </c>
      <c r="AF44" s="10">
        <v>0.66466599977770369</v>
      </c>
      <c r="AG44" s="9">
        <v>30170</v>
      </c>
      <c r="AH44" s="10">
        <v>0.66466599977770369</v>
      </c>
      <c r="AI44" s="9">
        <v>0</v>
      </c>
      <c r="AJ44" s="10"/>
      <c r="AK44" s="1"/>
    </row>
    <row r="45" spans="1:37" s="27" customFormat="1" ht="25.5" outlineLevel="2" x14ac:dyDescent="0.25">
      <c r="A45" s="21" t="s">
        <v>101</v>
      </c>
      <c r="B45" s="22" t="s">
        <v>102</v>
      </c>
      <c r="C45" s="21" t="s">
        <v>101</v>
      </c>
      <c r="D45" s="21"/>
      <c r="E45" s="21"/>
      <c r="F45" s="23"/>
      <c r="G45" s="23"/>
      <c r="H45" s="23"/>
      <c r="I45" s="21"/>
      <c r="J45" s="21"/>
      <c r="K45" s="21"/>
      <c r="L45" s="21"/>
      <c r="M45" s="21"/>
      <c r="N45" s="21"/>
      <c r="O45" s="21"/>
      <c r="P45" s="21"/>
      <c r="Q45" s="21"/>
      <c r="R45" s="24">
        <v>304100</v>
      </c>
      <c r="S45" s="24">
        <v>304100</v>
      </c>
      <c r="T45" s="24">
        <v>304100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180000</v>
      </c>
      <c r="AA45" s="24">
        <v>180000</v>
      </c>
      <c r="AB45" s="24">
        <v>0</v>
      </c>
      <c r="AC45" s="24">
        <v>180000</v>
      </c>
      <c r="AD45" s="24">
        <v>180000</v>
      </c>
      <c r="AE45" s="24">
        <v>180000</v>
      </c>
      <c r="AF45" s="25">
        <v>0.59191055573824403</v>
      </c>
      <c r="AG45" s="24">
        <v>124100</v>
      </c>
      <c r="AH45" s="25">
        <v>0.59191055573824403</v>
      </c>
      <c r="AI45" s="24">
        <v>0</v>
      </c>
      <c r="AJ45" s="25"/>
      <c r="AK45" s="26"/>
    </row>
    <row r="46" spans="1:37" ht="38.25" outlineLevel="4" x14ac:dyDescent="0.25">
      <c r="A46" s="6" t="s">
        <v>103</v>
      </c>
      <c r="B46" s="7" t="s">
        <v>104</v>
      </c>
      <c r="C46" s="6" t="s">
        <v>103</v>
      </c>
      <c r="D46" s="6"/>
      <c r="E46" s="6"/>
      <c r="F46" s="8"/>
      <c r="G46" s="8"/>
      <c r="H46" s="8"/>
      <c r="I46" s="6"/>
      <c r="J46" s="6"/>
      <c r="K46" s="6"/>
      <c r="L46" s="6"/>
      <c r="M46" s="6"/>
      <c r="N46" s="6"/>
      <c r="O46" s="6"/>
      <c r="P46" s="6"/>
      <c r="Q46" s="6"/>
      <c r="R46" s="9">
        <v>304100</v>
      </c>
      <c r="S46" s="9">
        <v>304100</v>
      </c>
      <c r="T46" s="9">
        <v>304100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180000</v>
      </c>
      <c r="AA46" s="9">
        <v>180000</v>
      </c>
      <c r="AB46" s="9">
        <v>0</v>
      </c>
      <c r="AC46" s="9">
        <v>180000</v>
      </c>
      <c r="AD46" s="9">
        <v>180000</v>
      </c>
      <c r="AE46" s="9">
        <v>180000</v>
      </c>
      <c r="AF46" s="10">
        <v>0.59191055573824403</v>
      </c>
      <c r="AG46" s="9">
        <v>124100</v>
      </c>
      <c r="AH46" s="10">
        <v>0.59191055573824403</v>
      </c>
      <c r="AI46" s="9">
        <v>0</v>
      </c>
      <c r="AJ46" s="10"/>
      <c r="AK46" s="1"/>
    </row>
    <row r="47" spans="1:37" s="27" customFormat="1" outlineLevel="1" x14ac:dyDescent="0.25">
      <c r="A47" s="21" t="s">
        <v>105</v>
      </c>
      <c r="B47" s="22" t="s">
        <v>106</v>
      </c>
      <c r="C47" s="21" t="s">
        <v>105</v>
      </c>
      <c r="D47" s="21"/>
      <c r="E47" s="21"/>
      <c r="F47" s="23"/>
      <c r="G47" s="23"/>
      <c r="H47" s="23"/>
      <c r="I47" s="21"/>
      <c r="J47" s="21"/>
      <c r="K47" s="21"/>
      <c r="L47" s="21"/>
      <c r="M47" s="21"/>
      <c r="N47" s="21"/>
      <c r="O47" s="21"/>
      <c r="P47" s="21"/>
      <c r="Q47" s="21"/>
      <c r="R47" s="24">
        <v>61000</v>
      </c>
      <c r="S47" s="24">
        <v>61000</v>
      </c>
      <c r="T47" s="24">
        <v>61000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  <c r="AD47" s="24">
        <v>0</v>
      </c>
      <c r="AE47" s="24">
        <v>0</v>
      </c>
      <c r="AF47" s="25">
        <v>0</v>
      </c>
      <c r="AG47" s="24">
        <v>61000</v>
      </c>
      <c r="AH47" s="25">
        <v>0</v>
      </c>
      <c r="AI47" s="24">
        <v>0</v>
      </c>
      <c r="AJ47" s="25"/>
      <c r="AK47" s="26"/>
    </row>
    <row r="48" spans="1:37" ht="51" outlineLevel="4" x14ac:dyDescent="0.25">
      <c r="A48" s="6" t="s">
        <v>109</v>
      </c>
      <c r="B48" s="7" t="s">
        <v>110</v>
      </c>
      <c r="C48" s="6" t="s">
        <v>109</v>
      </c>
      <c r="D48" s="6"/>
      <c r="E48" s="6"/>
      <c r="F48" s="8"/>
      <c r="G48" s="8"/>
      <c r="H48" s="8"/>
      <c r="I48" s="6"/>
      <c r="J48" s="6"/>
      <c r="K48" s="6"/>
      <c r="L48" s="6"/>
      <c r="M48" s="6"/>
      <c r="N48" s="6"/>
      <c r="O48" s="6"/>
      <c r="P48" s="6"/>
      <c r="Q48" s="6"/>
      <c r="R48" s="9">
        <v>61000</v>
      </c>
      <c r="S48" s="9">
        <v>61000</v>
      </c>
      <c r="T48" s="9">
        <v>61000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10">
        <v>0</v>
      </c>
      <c r="AG48" s="9">
        <v>61000</v>
      </c>
      <c r="AH48" s="10">
        <v>0</v>
      </c>
      <c r="AI48" s="9">
        <v>0</v>
      </c>
      <c r="AJ48" s="10"/>
      <c r="AK48" s="1"/>
    </row>
    <row r="49" spans="1:37" x14ac:dyDescent="0.25">
      <c r="A49" s="42" t="s">
        <v>111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28"/>
      <c r="M49" s="28"/>
      <c r="N49" s="28"/>
      <c r="O49" s="28"/>
      <c r="P49" s="28"/>
      <c r="Q49" s="28"/>
      <c r="R49" s="29">
        <v>4713780</v>
      </c>
      <c r="S49" s="29">
        <v>4713780</v>
      </c>
      <c r="T49" s="29">
        <v>4713780</v>
      </c>
      <c r="U49" s="29">
        <v>0</v>
      </c>
      <c r="V49" s="29">
        <v>0</v>
      </c>
      <c r="W49" s="29">
        <v>0</v>
      </c>
      <c r="X49" s="29">
        <v>0</v>
      </c>
      <c r="Y49" s="29">
        <v>1037.3399999999999</v>
      </c>
      <c r="Z49" s="29">
        <v>2378811.67</v>
      </c>
      <c r="AA49" s="29">
        <v>2377774.33</v>
      </c>
      <c r="AB49" s="29">
        <v>1037.3399999999999</v>
      </c>
      <c r="AC49" s="29">
        <v>2378811.67</v>
      </c>
      <c r="AD49" s="29">
        <v>2377774.33</v>
      </c>
      <c r="AE49" s="29">
        <v>2377774.33</v>
      </c>
      <c r="AF49" s="30">
        <v>0.50443048466411244</v>
      </c>
      <c r="AG49" s="11">
        <v>2336005.67</v>
      </c>
      <c r="AH49" s="12">
        <v>0.50443048466411244</v>
      </c>
      <c r="AI49" s="11">
        <v>0</v>
      </c>
      <c r="AJ49" s="12"/>
      <c r="AK49" s="1"/>
    </row>
    <row r="50" spans="1:37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 t="s">
        <v>3</v>
      </c>
      <c r="AF50" s="1"/>
      <c r="AG50" s="1"/>
      <c r="AH50" s="1"/>
      <c r="AI50" s="1"/>
      <c r="AJ50" s="1"/>
      <c r="AK50" s="1"/>
    </row>
    <row r="51" spans="1:37" x14ac:dyDescent="0.25">
      <c r="A51" s="40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13"/>
      <c r="AD51" s="13"/>
      <c r="AE51" s="13"/>
      <c r="AF51" s="13"/>
      <c r="AG51" s="13"/>
      <c r="AH51" s="13"/>
      <c r="AI51" s="13"/>
      <c r="AJ51" s="13"/>
      <c r="AK51" s="1"/>
    </row>
  </sheetData>
  <mergeCells count="34">
    <mergeCell ref="A1:AJ1"/>
    <mergeCell ref="A2:AJ2"/>
    <mergeCell ref="A3:AJ3"/>
    <mergeCell ref="A4:AJ4"/>
    <mergeCell ref="A5:AH5"/>
    <mergeCell ref="A6:AH6"/>
    <mergeCell ref="A7:AJ7"/>
    <mergeCell ref="V8:V9"/>
    <mergeCell ref="W8:W9"/>
    <mergeCell ref="X8:X9"/>
    <mergeCell ref="AB8:AD8"/>
    <mergeCell ref="R8:R9"/>
    <mergeCell ref="S8:S9"/>
    <mergeCell ref="Y8:AA9"/>
    <mergeCell ref="AF8:AF9"/>
    <mergeCell ref="T8:T9"/>
    <mergeCell ref="U8:U9"/>
    <mergeCell ref="Q8:Q9"/>
    <mergeCell ref="AG8:AH8"/>
    <mergeCell ref="AI8:AJ8"/>
    <mergeCell ref="A51:AB51"/>
    <mergeCell ref="A49:K49"/>
    <mergeCell ref="I8:K8"/>
    <mergeCell ref="A8:A9"/>
    <mergeCell ref="B8:B9"/>
    <mergeCell ref="C8:C9"/>
    <mergeCell ref="D8:D9"/>
    <mergeCell ref="E8:E9"/>
    <mergeCell ref="F8:F9"/>
    <mergeCell ref="G8:G9"/>
    <mergeCell ref="H8:H9"/>
    <mergeCell ref="L8:N8"/>
    <mergeCell ref="O8:O9"/>
    <mergeCell ref="P8:P9"/>
  </mergeCells>
  <pageMargins left="0.39374999999999999" right="0.39374999999999999" top="0.59027779999999996" bottom="0.59027779999999996" header="0.39374999999999999" footer="0.39374999999999999"/>
  <pageSetup paperSize="9" scale="84" fitToHeight="0" orientation="portrait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2"/>
  <sheetViews>
    <sheetView showGridLines="0" showZeros="0" view="pageBreakPreview" zoomScaleNormal="100" zoomScaleSheetLayoutView="100" workbookViewId="0">
      <pane ySplit="9" topLeftCell="A10" activePane="bottomLeft" state="frozen"/>
      <selection pane="bottomLeft" activeCell="AN49" sqref="AN49"/>
    </sheetView>
  </sheetViews>
  <sheetFormatPr defaultRowHeight="15" outlineLevelRow="4" x14ac:dyDescent="0.25"/>
  <cols>
    <col min="1" max="1" width="9.140625" style="2" hidden="1"/>
    <col min="2" max="2" width="47.7109375" style="2" customWidth="1"/>
    <col min="3" max="3" width="21.7109375" style="2" customWidth="1"/>
    <col min="4" max="17" width="9.140625" style="2" hidden="1"/>
    <col min="18" max="18" width="15.7109375" style="2" customWidth="1"/>
    <col min="19" max="26" width="9.140625" style="2" hidden="1"/>
    <col min="27" max="27" width="15.7109375" style="2" customWidth="1"/>
    <col min="28" max="31" width="9.140625" style="2" hidden="1"/>
    <col min="32" max="32" width="11.85546875" style="2" customWidth="1"/>
    <col min="33" max="36" width="9.140625" style="2" hidden="1" customWidth="1"/>
    <col min="37" max="37" width="9.140625" style="2" customWidth="1"/>
    <col min="38" max="16384" width="9.140625" style="2"/>
  </cols>
  <sheetData>
    <row r="1" spans="1:37" x14ac:dyDescent="0.25">
      <c r="A1" s="40" t="s">
        <v>128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1"/>
    </row>
    <row r="2" spans="1:37" ht="13.5" customHeight="1" x14ac:dyDescent="0.25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1"/>
    </row>
    <row r="3" spans="1:37" hidden="1" x14ac:dyDescent="0.25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1"/>
    </row>
    <row r="4" spans="1:37" hidden="1" x14ac:dyDescent="0.25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1"/>
    </row>
    <row r="5" spans="1:37" ht="62.25" customHeight="1" x14ac:dyDescent="0.25">
      <c r="A5" s="72" t="s">
        <v>139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3"/>
      <c r="AJ5" s="3"/>
      <c r="AK5" s="1"/>
    </row>
    <row r="6" spans="1:37" ht="15.75" x14ac:dyDescent="0.25">
      <c r="A6" s="74" t="s">
        <v>1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4"/>
      <c r="AJ6" s="4"/>
      <c r="AK6" s="1"/>
    </row>
    <row r="7" spans="1:37" x14ac:dyDescent="0.25">
      <c r="A7" s="76" t="s">
        <v>2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1"/>
    </row>
    <row r="8" spans="1:37" x14ac:dyDescent="0.25">
      <c r="A8" s="46" t="s">
        <v>3</v>
      </c>
      <c r="B8" s="48" t="s">
        <v>4</v>
      </c>
      <c r="C8" s="50" t="s">
        <v>5</v>
      </c>
      <c r="D8" s="52" t="s">
        <v>3</v>
      </c>
      <c r="E8" s="54" t="s">
        <v>3</v>
      </c>
      <c r="F8" s="56" t="s">
        <v>3</v>
      </c>
      <c r="G8" s="58" t="s">
        <v>3</v>
      </c>
      <c r="H8" s="60" t="s">
        <v>3</v>
      </c>
      <c r="I8" s="44" t="s">
        <v>6</v>
      </c>
      <c r="J8" s="45"/>
      <c r="K8" s="45"/>
      <c r="L8" s="44" t="s">
        <v>7</v>
      </c>
      <c r="M8" s="45"/>
      <c r="N8" s="45"/>
      <c r="O8" s="38" t="s">
        <v>3</v>
      </c>
      <c r="P8" s="38" t="s">
        <v>3</v>
      </c>
      <c r="Q8" s="38" t="s">
        <v>3</v>
      </c>
      <c r="R8" s="38" t="s">
        <v>8</v>
      </c>
      <c r="S8" s="38" t="s">
        <v>3</v>
      </c>
      <c r="T8" s="38" t="s">
        <v>3</v>
      </c>
      <c r="U8" s="38" t="s">
        <v>3</v>
      </c>
      <c r="V8" s="38" t="s">
        <v>3</v>
      </c>
      <c r="W8" s="38" t="s">
        <v>3</v>
      </c>
      <c r="X8" s="38" t="s">
        <v>3</v>
      </c>
      <c r="Y8" s="64" t="s">
        <v>9</v>
      </c>
      <c r="Z8" s="65"/>
      <c r="AA8" s="66"/>
      <c r="AB8" s="44" t="s">
        <v>10</v>
      </c>
      <c r="AC8" s="45"/>
      <c r="AD8" s="45"/>
      <c r="AE8" s="14" t="s">
        <v>3</v>
      </c>
      <c r="AF8" s="70" t="s">
        <v>13</v>
      </c>
      <c r="AG8" s="62" t="s">
        <v>11</v>
      </c>
      <c r="AH8" s="63"/>
      <c r="AI8" s="62" t="s">
        <v>12</v>
      </c>
      <c r="AJ8" s="63"/>
      <c r="AK8" s="1"/>
    </row>
    <row r="9" spans="1:37" x14ac:dyDescent="0.25">
      <c r="A9" s="47"/>
      <c r="B9" s="49"/>
      <c r="C9" s="51"/>
      <c r="D9" s="53"/>
      <c r="E9" s="55"/>
      <c r="F9" s="57"/>
      <c r="G9" s="59"/>
      <c r="H9" s="61"/>
      <c r="I9" s="15" t="s">
        <v>3</v>
      </c>
      <c r="J9" s="15" t="s">
        <v>3</v>
      </c>
      <c r="K9" s="15" t="s">
        <v>3</v>
      </c>
      <c r="L9" s="15" t="s">
        <v>3</v>
      </c>
      <c r="M9" s="15" t="s">
        <v>3</v>
      </c>
      <c r="N9" s="15" t="s">
        <v>3</v>
      </c>
      <c r="O9" s="39"/>
      <c r="P9" s="39"/>
      <c r="Q9" s="39"/>
      <c r="R9" s="39"/>
      <c r="S9" s="39"/>
      <c r="T9" s="39"/>
      <c r="U9" s="39"/>
      <c r="V9" s="39"/>
      <c r="W9" s="39"/>
      <c r="X9" s="39"/>
      <c r="Y9" s="67"/>
      <c r="Z9" s="68"/>
      <c r="AA9" s="69"/>
      <c r="AB9" s="15" t="s">
        <v>3</v>
      </c>
      <c r="AC9" s="15" t="s">
        <v>3</v>
      </c>
      <c r="AD9" s="15" t="s">
        <v>3</v>
      </c>
      <c r="AE9" s="15"/>
      <c r="AF9" s="71"/>
      <c r="AG9" s="5" t="s">
        <v>3</v>
      </c>
      <c r="AH9" s="5" t="s">
        <v>3</v>
      </c>
      <c r="AI9" s="5" t="s">
        <v>3</v>
      </c>
      <c r="AJ9" s="5" t="s">
        <v>3</v>
      </c>
      <c r="AK9" s="1"/>
    </row>
    <row r="10" spans="1:37" s="27" customFormat="1" x14ac:dyDescent="0.25">
      <c r="A10" s="21" t="s">
        <v>17</v>
      </c>
      <c r="B10" s="22" t="s">
        <v>18</v>
      </c>
      <c r="C10" s="21" t="s">
        <v>17</v>
      </c>
      <c r="D10" s="21"/>
      <c r="E10" s="21"/>
      <c r="F10" s="23"/>
      <c r="G10" s="23"/>
      <c r="H10" s="23"/>
      <c r="I10" s="21"/>
      <c r="J10" s="21"/>
      <c r="K10" s="21"/>
      <c r="L10" s="21"/>
      <c r="M10" s="21"/>
      <c r="N10" s="21"/>
      <c r="O10" s="21"/>
      <c r="P10" s="21"/>
      <c r="Q10" s="21"/>
      <c r="R10" s="24">
        <v>846200</v>
      </c>
      <c r="S10" s="24">
        <v>846200</v>
      </c>
      <c r="T10" s="24">
        <v>846200</v>
      </c>
      <c r="U10" s="24">
        <v>0</v>
      </c>
      <c r="V10" s="24">
        <v>0</v>
      </c>
      <c r="W10" s="24">
        <v>0</v>
      </c>
      <c r="X10" s="24">
        <v>0</v>
      </c>
      <c r="Y10" s="24">
        <v>0</v>
      </c>
      <c r="Z10" s="24">
        <v>392954.19</v>
      </c>
      <c r="AA10" s="24">
        <v>392954.19</v>
      </c>
      <c r="AB10" s="24">
        <v>0</v>
      </c>
      <c r="AC10" s="24">
        <v>392954.19</v>
      </c>
      <c r="AD10" s="24">
        <v>392954.19</v>
      </c>
      <c r="AE10" s="24">
        <v>392954.19</v>
      </c>
      <c r="AF10" s="25">
        <v>0.46437507681399198</v>
      </c>
      <c r="AG10" s="24">
        <v>453245.81</v>
      </c>
      <c r="AH10" s="25">
        <v>0.46437507681399198</v>
      </c>
      <c r="AI10" s="24">
        <v>0</v>
      </c>
      <c r="AJ10" s="25"/>
      <c r="AK10" s="26"/>
    </row>
    <row r="11" spans="1:37" s="27" customFormat="1" outlineLevel="1" x14ac:dyDescent="0.25">
      <c r="A11" s="21" t="s">
        <v>19</v>
      </c>
      <c r="B11" s="22" t="s">
        <v>20</v>
      </c>
      <c r="C11" s="21" t="s">
        <v>19</v>
      </c>
      <c r="D11" s="21"/>
      <c r="E11" s="21"/>
      <c r="F11" s="23"/>
      <c r="G11" s="23"/>
      <c r="H11" s="23"/>
      <c r="I11" s="21"/>
      <c r="J11" s="21"/>
      <c r="K11" s="21"/>
      <c r="L11" s="21"/>
      <c r="M11" s="21"/>
      <c r="N11" s="21"/>
      <c r="O11" s="21"/>
      <c r="P11" s="21"/>
      <c r="Q11" s="21"/>
      <c r="R11" s="24">
        <v>23700</v>
      </c>
      <c r="S11" s="24">
        <v>23700</v>
      </c>
      <c r="T11" s="24">
        <v>23700</v>
      </c>
      <c r="U11" s="24">
        <v>0</v>
      </c>
      <c r="V11" s="24">
        <v>0</v>
      </c>
      <c r="W11" s="24">
        <v>0</v>
      </c>
      <c r="X11" s="24">
        <v>0</v>
      </c>
      <c r="Y11" s="24">
        <v>0</v>
      </c>
      <c r="Z11" s="24">
        <v>18365.849999999999</v>
      </c>
      <c r="AA11" s="24">
        <v>18365.849999999999</v>
      </c>
      <c r="AB11" s="24">
        <v>0</v>
      </c>
      <c r="AC11" s="24">
        <v>18365.849999999999</v>
      </c>
      <c r="AD11" s="24">
        <v>18365.849999999999</v>
      </c>
      <c r="AE11" s="24">
        <v>18365.849999999999</v>
      </c>
      <c r="AF11" s="25">
        <v>0.77493037974683543</v>
      </c>
      <c r="AG11" s="24">
        <v>5334.15</v>
      </c>
      <c r="AH11" s="25">
        <v>0.77493037974683543</v>
      </c>
      <c r="AI11" s="24">
        <v>0</v>
      </c>
      <c r="AJ11" s="25"/>
      <c r="AK11" s="26"/>
    </row>
    <row r="12" spans="1:37" s="27" customFormat="1" outlineLevel="3" x14ac:dyDescent="0.25">
      <c r="A12" s="21" t="s">
        <v>21</v>
      </c>
      <c r="B12" s="22" t="s">
        <v>22</v>
      </c>
      <c r="C12" s="21" t="s">
        <v>21</v>
      </c>
      <c r="D12" s="21"/>
      <c r="E12" s="21"/>
      <c r="F12" s="23"/>
      <c r="G12" s="23"/>
      <c r="H12" s="23"/>
      <c r="I12" s="21"/>
      <c r="J12" s="21"/>
      <c r="K12" s="21"/>
      <c r="L12" s="21"/>
      <c r="M12" s="21"/>
      <c r="N12" s="21"/>
      <c r="O12" s="21"/>
      <c r="P12" s="21"/>
      <c r="Q12" s="21"/>
      <c r="R12" s="24">
        <v>23700</v>
      </c>
      <c r="S12" s="24">
        <v>23700</v>
      </c>
      <c r="T12" s="24">
        <v>23700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18365.849999999999</v>
      </c>
      <c r="AA12" s="24">
        <v>18365.849999999999</v>
      </c>
      <c r="AB12" s="24">
        <v>0</v>
      </c>
      <c r="AC12" s="24">
        <v>18365.849999999999</v>
      </c>
      <c r="AD12" s="24">
        <v>18365.849999999999</v>
      </c>
      <c r="AE12" s="24">
        <v>18365.849999999999</v>
      </c>
      <c r="AF12" s="25">
        <v>0.77493037974683543</v>
      </c>
      <c r="AG12" s="24">
        <v>5334.15</v>
      </c>
      <c r="AH12" s="25">
        <v>0.77493037974683543</v>
      </c>
      <c r="AI12" s="24">
        <v>0</v>
      </c>
      <c r="AJ12" s="25"/>
      <c r="AK12" s="26"/>
    </row>
    <row r="13" spans="1:37" ht="89.25" outlineLevel="4" x14ac:dyDescent="0.25">
      <c r="A13" s="6" t="s">
        <v>23</v>
      </c>
      <c r="B13" s="7" t="s">
        <v>24</v>
      </c>
      <c r="C13" s="6" t="s">
        <v>23</v>
      </c>
      <c r="D13" s="6"/>
      <c r="E13" s="6"/>
      <c r="F13" s="8"/>
      <c r="G13" s="8"/>
      <c r="H13" s="8"/>
      <c r="I13" s="6"/>
      <c r="J13" s="6"/>
      <c r="K13" s="6"/>
      <c r="L13" s="6"/>
      <c r="M13" s="6"/>
      <c r="N13" s="6"/>
      <c r="O13" s="6"/>
      <c r="P13" s="6"/>
      <c r="Q13" s="6"/>
      <c r="R13" s="9">
        <v>23600</v>
      </c>
      <c r="S13" s="9">
        <v>23600</v>
      </c>
      <c r="T13" s="9">
        <v>23600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17927.97</v>
      </c>
      <c r="AA13" s="9">
        <v>17927.97</v>
      </c>
      <c r="AB13" s="9">
        <v>0</v>
      </c>
      <c r="AC13" s="9">
        <v>17927.97</v>
      </c>
      <c r="AD13" s="9">
        <v>17927.97</v>
      </c>
      <c r="AE13" s="9">
        <v>17927.97</v>
      </c>
      <c r="AF13" s="10">
        <v>0.75965974576271189</v>
      </c>
      <c r="AG13" s="9">
        <v>5672.03</v>
      </c>
      <c r="AH13" s="10">
        <v>0.75965974576271189</v>
      </c>
      <c r="AI13" s="9">
        <v>0</v>
      </c>
      <c r="AJ13" s="10"/>
      <c r="AK13" s="1"/>
    </row>
    <row r="14" spans="1:37" ht="127.5" outlineLevel="4" x14ac:dyDescent="0.25">
      <c r="A14" s="6" t="s">
        <v>25</v>
      </c>
      <c r="B14" s="7" t="s">
        <v>26</v>
      </c>
      <c r="C14" s="6" t="s">
        <v>25</v>
      </c>
      <c r="D14" s="6"/>
      <c r="E14" s="6"/>
      <c r="F14" s="8"/>
      <c r="G14" s="8"/>
      <c r="H14" s="8"/>
      <c r="I14" s="6"/>
      <c r="J14" s="6"/>
      <c r="K14" s="6"/>
      <c r="L14" s="6"/>
      <c r="M14" s="6"/>
      <c r="N14" s="6"/>
      <c r="O14" s="6"/>
      <c r="P14" s="6"/>
      <c r="Q14" s="6"/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181.74</v>
      </c>
      <c r="AA14" s="9">
        <v>181.74</v>
      </c>
      <c r="AB14" s="9">
        <v>0</v>
      </c>
      <c r="AC14" s="9">
        <v>181.74</v>
      </c>
      <c r="AD14" s="9">
        <v>181.74</v>
      </c>
      <c r="AE14" s="9">
        <v>181.74</v>
      </c>
      <c r="AF14" s="10"/>
      <c r="AG14" s="9">
        <v>-181.74</v>
      </c>
      <c r="AH14" s="10"/>
      <c r="AI14" s="9">
        <v>0</v>
      </c>
      <c r="AJ14" s="10"/>
      <c r="AK14" s="1"/>
    </row>
    <row r="15" spans="1:37" ht="51" outlineLevel="4" x14ac:dyDescent="0.25">
      <c r="A15" s="6" t="s">
        <v>27</v>
      </c>
      <c r="B15" s="7" t="s">
        <v>28</v>
      </c>
      <c r="C15" s="6" t="s">
        <v>27</v>
      </c>
      <c r="D15" s="6"/>
      <c r="E15" s="6"/>
      <c r="F15" s="8"/>
      <c r="G15" s="8"/>
      <c r="H15" s="8"/>
      <c r="I15" s="6"/>
      <c r="J15" s="6"/>
      <c r="K15" s="6"/>
      <c r="L15" s="6"/>
      <c r="M15" s="6"/>
      <c r="N15" s="6"/>
      <c r="O15" s="6"/>
      <c r="P15" s="6"/>
      <c r="Q15" s="6"/>
      <c r="R15" s="9">
        <v>100</v>
      </c>
      <c r="S15" s="9">
        <v>100</v>
      </c>
      <c r="T15" s="9">
        <v>100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256.14</v>
      </c>
      <c r="AA15" s="9">
        <v>256.14</v>
      </c>
      <c r="AB15" s="9">
        <v>0</v>
      </c>
      <c r="AC15" s="9">
        <v>256.14</v>
      </c>
      <c r="AD15" s="9">
        <v>256.14</v>
      </c>
      <c r="AE15" s="9">
        <v>256.14</v>
      </c>
      <c r="AF15" s="10">
        <v>2.5613999999999999</v>
      </c>
      <c r="AG15" s="9">
        <v>-156.13999999999999</v>
      </c>
      <c r="AH15" s="10">
        <v>2.5613999999999999</v>
      </c>
      <c r="AI15" s="9">
        <v>0</v>
      </c>
      <c r="AJ15" s="10"/>
      <c r="AK15" s="1"/>
    </row>
    <row r="16" spans="1:37" s="27" customFormat="1" ht="38.25" outlineLevel="1" x14ac:dyDescent="0.25">
      <c r="A16" s="21" t="s">
        <v>29</v>
      </c>
      <c r="B16" s="22" t="s">
        <v>30</v>
      </c>
      <c r="C16" s="21" t="s">
        <v>29</v>
      </c>
      <c r="D16" s="21"/>
      <c r="E16" s="21"/>
      <c r="F16" s="23"/>
      <c r="G16" s="23"/>
      <c r="H16" s="23"/>
      <c r="I16" s="21"/>
      <c r="J16" s="21"/>
      <c r="K16" s="21"/>
      <c r="L16" s="21"/>
      <c r="M16" s="21"/>
      <c r="N16" s="21"/>
      <c r="O16" s="21"/>
      <c r="P16" s="21"/>
      <c r="Q16" s="21"/>
      <c r="R16" s="24">
        <v>241200</v>
      </c>
      <c r="S16" s="24">
        <v>241200</v>
      </c>
      <c r="T16" s="24">
        <v>241200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174260.93</v>
      </c>
      <c r="AA16" s="24">
        <v>174260.93</v>
      </c>
      <c r="AB16" s="24">
        <v>0</v>
      </c>
      <c r="AC16" s="24">
        <v>174260.93</v>
      </c>
      <c r="AD16" s="24">
        <v>174260.93</v>
      </c>
      <c r="AE16" s="24">
        <v>174260.93</v>
      </c>
      <c r="AF16" s="25">
        <v>0.72247483416252067</v>
      </c>
      <c r="AG16" s="24">
        <v>66939.070000000007</v>
      </c>
      <c r="AH16" s="25">
        <v>0.72247483416252067</v>
      </c>
      <c r="AI16" s="24">
        <v>0</v>
      </c>
      <c r="AJ16" s="25"/>
      <c r="AK16" s="26"/>
    </row>
    <row r="17" spans="1:37" ht="114.75" outlineLevel="4" x14ac:dyDescent="0.25">
      <c r="A17" s="6" t="s">
        <v>31</v>
      </c>
      <c r="B17" s="7" t="s">
        <v>32</v>
      </c>
      <c r="C17" s="6" t="s">
        <v>31</v>
      </c>
      <c r="D17" s="6"/>
      <c r="E17" s="6"/>
      <c r="F17" s="8"/>
      <c r="G17" s="8"/>
      <c r="H17" s="8"/>
      <c r="I17" s="6"/>
      <c r="J17" s="6"/>
      <c r="K17" s="6"/>
      <c r="L17" s="6"/>
      <c r="M17" s="6"/>
      <c r="N17" s="6"/>
      <c r="O17" s="6"/>
      <c r="P17" s="6"/>
      <c r="Q17" s="6"/>
      <c r="R17" s="9">
        <v>89600</v>
      </c>
      <c r="S17" s="9">
        <v>89600</v>
      </c>
      <c r="T17" s="9">
        <v>89600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78540.53</v>
      </c>
      <c r="AA17" s="9">
        <v>78540.53</v>
      </c>
      <c r="AB17" s="9">
        <v>0</v>
      </c>
      <c r="AC17" s="9">
        <v>78540.53</v>
      </c>
      <c r="AD17" s="9">
        <v>78540.53</v>
      </c>
      <c r="AE17" s="9">
        <v>78540.53</v>
      </c>
      <c r="AF17" s="10">
        <v>0.87656841517857143</v>
      </c>
      <c r="AG17" s="9">
        <v>11059.47</v>
      </c>
      <c r="AH17" s="10">
        <v>0.87656841517857143</v>
      </c>
      <c r="AI17" s="9">
        <v>0</v>
      </c>
      <c r="AJ17" s="10"/>
      <c r="AK17" s="1"/>
    </row>
    <row r="18" spans="1:37" ht="140.25" outlineLevel="4" x14ac:dyDescent="0.25">
      <c r="A18" s="6" t="s">
        <v>33</v>
      </c>
      <c r="B18" s="7" t="s">
        <v>34</v>
      </c>
      <c r="C18" s="6" t="s">
        <v>33</v>
      </c>
      <c r="D18" s="6"/>
      <c r="E18" s="6"/>
      <c r="F18" s="8"/>
      <c r="G18" s="8"/>
      <c r="H18" s="8"/>
      <c r="I18" s="6"/>
      <c r="J18" s="6"/>
      <c r="K18" s="6"/>
      <c r="L18" s="6"/>
      <c r="M18" s="6"/>
      <c r="N18" s="6"/>
      <c r="O18" s="6"/>
      <c r="P18" s="6"/>
      <c r="Q18" s="6"/>
      <c r="R18" s="9">
        <v>1500</v>
      </c>
      <c r="S18" s="9">
        <v>1500</v>
      </c>
      <c r="T18" s="9">
        <v>1500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602.63</v>
      </c>
      <c r="AA18" s="9">
        <v>602.63</v>
      </c>
      <c r="AB18" s="9">
        <v>0</v>
      </c>
      <c r="AC18" s="9">
        <v>602.63</v>
      </c>
      <c r="AD18" s="9">
        <v>602.63</v>
      </c>
      <c r="AE18" s="9">
        <v>602.63</v>
      </c>
      <c r="AF18" s="10">
        <v>0.40175333333333335</v>
      </c>
      <c r="AG18" s="9">
        <v>897.37</v>
      </c>
      <c r="AH18" s="10">
        <v>0.40175333333333335</v>
      </c>
      <c r="AI18" s="9">
        <v>0</v>
      </c>
      <c r="AJ18" s="10"/>
      <c r="AK18" s="1"/>
    </row>
    <row r="19" spans="1:37" ht="127.5" outlineLevel="4" x14ac:dyDescent="0.25">
      <c r="A19" s="6" t="s">
        <v>35</v>
      </c>
      <c r="B19" s="7" t="s">
        <v>36</v>
      </c>
      <c r="C19" s="6" t="s">
        <v>35</v>
      </c>
      <c r="D19" s="6"/>
      <c r="E19" s="6"/>
      <c r="F19" s="8"/>
      <c r="G19" s="8"/>
      <c r="H19" s="8"/>
      <c r="I19" s="6"/>
      <c r="J19" s="6"/>
      <c r="K19" s="6"/>
      <c r="L19" s="6"/>
      <c r="M19" s="6"/>
      <c r="N19" s="6"/>
      <c r="O19" s="6"/>
      <c r="P19" s="6"/>
      <c r="Q19" s="6"/>
      <c r="R19" s="9">
        <v>150100</v>
      </c>
      <c r="S19" s="9">
        <v>150100</v>
      </c>
      <c r="T19" s="9">
        <v>150100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108768.97</v>
      </c>
      <c r="AA19" s="9">
        <v>108768.97</v>
      </c>
      <c r="AB19" s="9">
        <v>0</v>
      </c>
      <c r="AC19" s="9">
        <v>108768.97</v>
      </c>
      <c r="AD19" s="9">
        <v>108768.97</v>
      </c>
      <c r="AE19" s="9">
        <v>108768.97</v>
      </c>
      <c r="AF19" s="10">
        <v>0.72464337108594268</v>
      </c>
      <c r="AG19" s="9">
        <v>41331.03</v>
      </c>
      <c r="AH19" s="10">
        <v>0.72464337108594268</v>
      </c>
      <c r="AI19" s="9">
        <v>0</v>
      </c>
      <c r="AJ19" s="10"/>
      <c r="AK19" s="1"/>
    </row>
    <row r="20" spans="1:37" ht="114.75" outlineLevel="4" x14ac:dyDescent="0.25">
      <c r="A20" s="6" t="s">
        <v>37</v>
      </c>
      <c r="B20" s="7" t="s">
        <v>38</v>
      </c>
      <c r="C20" s="6" t="s">
        <v>37</v>
      </c>
      <c r="D20" s="6"/>
      <c r="E20" s="6"/>
      <c r="F20" s="8"/>
      <c r="G20" s="8"/>
      <c r="H20" s="8"/>
      <c r="I20" s="6"/>
      <c r="J20" s="6"/>
      <c r="K20" s="6"/>
      <c r="L20" s="6"/>
      <c r="M20" s="6"/>
      <c r="N20" s="6"/>
      <c r="O20" s="6"/>
      <c r="P20" s="6"/>
      <c r="Q20" s="6"/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-13651.2</v>
      </c>
      <c r="AA20" s="9">
        <v>-13651.2</v>
      </c>
      <c r="AB20" s="9">
        <v>0</v>
      </c>
      <c r="AC20" s="9">
        <v>-13651.2</v>
      </c>
      <c r="AD20" s="9">
        <v>-13651.2</v>
      </c>
      <c r="AE20" s="9">
        <v>-13651.2</v>
      </c>
      <c r="AF20" s="10"/>
      <c r="AG20" s="9">
        <v>13651.2</v>
      </c>
      <c r="AH20" s="10"/>
      <c r="AI20" s="9">
        <v>0</v>
      </c>
      <c r="AJ20" s="10"/>
      <c r="AK20" s="1"/>
    </row>
    <row r="21" spans="1:37" s="27" customFormat="1" outlineLevel="1" x14ac:dyDescent="0.25">
      <c r="A21" s="21" t="s">
        <v>39</v>
      </c>
      <c r="B21" s="22" t="s">
        <v>40</v>
      </c>
      <c r="C21" s="21" t="s">
        <v>39</v>
      </c>
      <c r="D21" s="21"/>
      <c r="E21" s="21"/>
      <c r="F21" s="23"/>
      <c r="G21" s="23"/>
      <c r="H21" s="23"/>
      <c r="I21" s="21"/>
      <c r="J21" s="21"/>
      <c r="K21" s="21"/>
      <c r="L21" s="21"/>
      <c r="M21" s="21"/>
      <c r="N21" s="21"/>
      <c r="O21" s="21"/>
      <c r="P21" s="21"/>
      <c r="Q21" s="21"/>
      <c r="R21" s="24">
        <v>2200</v>
      </c>
      <c r="S21" s="24">
        <v>2200</v>
      </c>
      <c r="T21" s="24">
        <v>2200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7079.4</v>
      </c>
      <c r="AA21" s="24">
        <v>7079.4</v>
      </c>
      <c r="AB21" s="24">
        <v>0</v>
      </c>
      <c r="AC21" s="24">
        <v>7079.4</v>
      </c>
      <c r="AD21" s="24">
        <v>7079.4</v>
      </c>
      <c r="AE21" s="24">
        <v>7079.4</v>
      </c>
      <c r="AF21" s="25">
        <v>3.2179090909090911</v>
      </c>
      <c r="AG21" s="24">
        <v>-4879.3999999999996</v>
      </c>
      <c r="AH21" s="25">
        <v>3.2179090909090911</v>
      </c>
      <c r="AI21" s="24">
        <v>0</v>
      </c>
      <c r="AJ21" s="25"/>
      <c r="AK21" s="26"/>
    </row>
    <row r="22" spans="1:37" outlineLevel="4" x14ac:dyDescent="0.25">
      <c r="A22" s="6" t="s">
        <v>41</v>
      </c>
      <c r="B22" s="7" t="s">
        <v>42</v>
      </c>
      <c r="C22" s="6" t="s">
        <v>41</v>
      </c>
      <c r="D22" s="6"/>
      <c r="E22" s="6"/>
      <c r="F22" s="8"/>
      <c r="G22" s="8"/>
      <c r="H22" s="8"/>
      <c r="I22" s="6"/>
      <c r="J22" s="6"/>
      <c r="K22" s="6"/>
      <c r="L22" s="6"/>
      <c r="M22" s="6"/>
      <c r="N22" s="6"/>
      <c r="O22" s="6"/>
      <c r="P22" s="6"/>
      <c r="Q22" s="6"/>
      <c r="R22" s="9">
        <v>2200</v>
      </c>
      <c r="S22" s="9">
        <v>2200</v>
      </c>
      <c r="T22" s="9">
        <v>2200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7079.4</v>
      </c>
      <c r="AA22" s="9">
        <v>7079.4</v>
      </c>
      <c r="AB22" s="9">
        <v>0</v>
      </c>
      <c r="AC22" s="9">
        <v>7079.4</v>
      </c>
      <c r="AD22" s="9">
        <v>7079.4</v>
      </c>
      <c r="AE22" s="9">
        <v>7079.4</v>
      </c>
      <c r="AF22" s="10">
        <v>3.2179090909090911</v>
      </c>
      <c r="AG22" s="9">
        <v>-4879.3999999999996</v>
      </c>
      <c r="AH22" s="10">
        <v>3.2179090909090911</v>
      </c>
      <c r="AI22" s="9">
        <v>0</v>
      </c>
      <c r="AJ22" s="10"/>
      <c r="AK22" s="1"/>
    </row>
    <row r="23" spans="1:37" s="27" customFormat="1" outlineLevel="1" x14ac:dyDescent="0.25">
      <c r="A23" s="21" t="s">
        <v>43</v>
      </c>
      <c r="B23" s="22" t="s">
        <v>44</v>
      </c>
      <c r="C23" s="21" t="s">
        <v>43</v>
      </c>
      <c r="D23" s="21"/>
      <c r="E23" s="21"/>
      <c r="F23" s="23"/>
      <c r="G23" s="23"/>
      <c r="H23" s="23"/>
      <c r="I23" s="21"/>
      <c r="J23" s="21"/>
      <c r="K23" s="21"/>
      <c r="L23" s="21"/>
      <c r="M23" s="21"/>
      <c r="N23" s="21"/>
      <c r="O23" s="21"/>
      <c r="P23" s="21"/>
      <c r="Q23" s="21"/>
      <c r="R23" s="24">
        <v>299700</v>
      </c>
      <c r="S23" s="24">
        <v>299700</v>
      </c>
      <c r="T23" s="24">
        <v>299700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86970.68</v>
      </c>
      <c r="AA23" s="24">
        <v>86970.68</v>
      </c>
      <c r="AB23" s="24">
        <v>0</v>
      </c>
      <c r="AC23" s="24">
        <v>86970.68</v>
      </c>
      <c r="AD23" s="24">
        <v>86970.68</v>
      </c>
      <c r="AE23" s="24">
        <v>86970.68</v>
      </c>
      <c r="AF23" s="25">
        <v>0.29019245912579245</v>
      </c>
      <c r="AG23" s="24">
        <v>212729.32</v>
      </c>
      <c r="AH23" s="25">
        <v>0.29019245912579245</v>
      </c>
      <c r="AI23" s="24">
        <v>0</v>
      </c>
      <c r="AJ23" s="25"/>
      <c r="AK23" s="26"/>
    </row>
    <row r="24" spans="1:37" ht="51" outlineLevel="4" x14ac:dyDescent="0.25">
      <c r="A24" s="6" t="s">
        <v>45</v>
      </c>
      <c r="B24" s="7" t="s">
        <v>46</v>
      </c>
      <c r="C24" s="6" t="s">
        <v>45</v>
      </c>
      <c r="D24" s="6"/>
      <c r="E24" s="6"/>
      <c r="F24" s="8"/>
      <c r="G24" s="8"/>
      <c r="H24" s="8"/>
      <c r="I24" s="6"/>
      <c r="J24" s="6"/>
      <c r="K24" s="6"/>
      <c r="L24" s="6"/>
      <c r="M24" s="6"/>
      <c r="N24" s="6"/>
      <c r="O24" s="6"/>
      <c r="P24" s="6"/>
      <c r="Q24" s="6"/>
      <c r="R24" s="9">
        <v>40100</v>
      </c>
      <c r="S24" s="9">
        <v>40100</v>
      </c>
      <c r="T24" s="9">
        <v>40100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15462.5</v>
      </c>
      <c r="AA24" s="9">
        <v>15462.5</v>
      </c>
      <c r="AB24" s="9">
        <v>0</v>
      </c>
      <c r="AC24" s="9">
        <v>15462.5</v>
      </c>
      <c r="AD24" s="9">
        <v>15462.5</v>
      </c>
      <c r="AE24" s="9">
        <v>15462.5</v>
      </c>
      <c r="AF24" s="10">
        <v>0.38559850374064836</v>
      </c>
      <c r="AG24" s="9">
        <v>24637.5</v>
      </c>
      <c r="AH24" s="10">
        <v>0.38559850374064836</v>
      </c>
      <c r="AI24" s="9">
        <v>0</v>
      </c>
      <c r="AJ24" s="10"/>
      <c r="AK24" s="1"/>
    </row>
    <row r="25" spans="1:37" s="27" customFormat="1" outlineLevel="3" x14ac:dyDescent="0.25">
      <c r="A25" s="21" t="s">
        <v>47</v>
      </c>
      <c r="B25" s="22" t="s">
        <v>48</v>
      </c>
      <c r="C25" s="21" t="s">
        <v>47</v>
      </c>
      <c r="D25" s="21"/>
      <c r="E25" s="21"/>
      <c r="F25" s="23"/>
      <c r="G25" s="23"/>
      <c r="H25" s="23"/>
      <c r="I25" s="21"/>
      <c r="J25" s="21"/>
      <c r="K25" s="21"/>
      <c r="L25" s="21"/>
      <c r="M25" s="21"/>
      <c r="N25" s="21"/>
      <c r="O25" s="21"/>
      <c r="P25" s="21"/>
      <c r="Q25" s="21"/>
      <c r="R25" s="24">
        <v>259600</v>
      </c>
      <c r="S25" s="24">
        <v>259600</v>
      </c>
      <c r="T25" s="24">
        <v>259600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71508.179999999993</v>
      </c>
      <c r="AA25" s="24">
        <v>71508.179999999993</v>
      </c>
      <c r="AB25" s="24">
        <v>0</v>
      </c>
      <c r="AC25" s="24">
        <v>71508.179999999993</v>
      </c>
      <c r="AD25" s="24">
        <v>71508.179999999993</v>
      </c>
      <c r="AE25" s="24">
        <v>71508.179999999993</v>
      </c>
      <c r="AF25" s="25">
        <v>0.27545523882896766</v>
      </c>
      <c r="AG25" s="24">
        <v>188091.82</v>
      </c>
      <c r="AH25" s="25">
        <v>0.27545523882896766</v>
      </c>
      <c r="AI25" s="24">
        <v>0</v>
      </c>
      <c r="AJ25" s="25"/>
      <c r="AK25" s="26"/>
    </row>
    <row r="26" spans="1:37" ht="38.25" outlineLevel="4" x14ac:dyDescent="0.25">
      <c r="A26" s="6" t="s">
        <v>49</v>
      </c>
      <c r="B26" s="7" t="s">
        <v>50</v>
      </c>
      <c r="C26" s="6" t="s">
        <v>49</v>
      </c>
      <c r="D26" s="6"/>
      <c r="E26" s="6"/>
      <c r="F26" s="8"/>
      <c r="G26" s="8"/>
      <c r="H26" s="8"/>
      <c r="I26" s="6"/>
      <c r="J26" s="6"/>
      <c r="K26" s="6"/>
      <c r="L26" s="6"/>
      <c r="M26" s="6"/>
      <c r="N26" s="6"/>
      <c r="O26" s="6"/>
      <c r="P26" s="6"/>
      <c r="Q26" s="6"/>
      <c r="R26" s="9">
        <v>9300</v>
      </c>
      <c r="S26" s="9">
        <v>9300</v>
      </c>
      <c r="T26" s="9">
        <v>9300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2087</v>
      </c>
      <c r="AA26" s="9">
        <v>2087</v>
      </c>
      <c r="AB26" s="9">
        <v>0</v>
      </c>
      <c r="AC26" s="9">
        <v>2087</v>
      </c>
      <c r="AD26" s="9">
        <v>2087</v>
      </c>
      <c r="AE26" s="9">
        <v>2087</v>
      </c>
      <c r="AF26" s="10">
        <v>0.22440860215053762</v>
      </c>
      <c r="AG26" s="9">
        <v>7213</v>
      </c>
      <c r="AH26" s="10">
        <v>0.22440860215053762</v>
      </c>
      <c r="AI26" s="9">
        <v>0</v>
      </c>
      <c r="AJ26" s="10"/>
      <c r="AK26" s="1"/>
    </row>
    <row r="27" spans="1:37" ht="38.25" outlineLevel="4" x14ac:dyDescent="0.25">
      <c r="A27" s="6" t="s">
        <v>51</v>
      </c>
      <c r="B27" s="7" t="s">
        <v>52</v>
      </c>
      <c r="C27" s="6" t="s">
        <v>51</v>
      </c>
      <c r="D27" s="6"/>
      <c r="E27" s="6"/>
      <c r="F27" s="8"/>
      <c r="G27" s="8"/>
      <c r="H27" s="8"/>
      <c r="I27" s="6"/>
      <c r="J27" s="6"/>
      <c r="K27" s="6"/>
      <c r="L27" s="6"/>
      <c r="M27" s="6"/>
      <c r="N27" s="6"/>
      <c r="O27" s="6"/>
      <c r="P27" s="6"/>
      <c r="Q27" s="6"/>
      <c r="R27" s="9">
        <v>250300</v>
      </c>
      <c r="S27" s="9">
        <v>250300</v>
      </c>
      <c r="T27" s="9">
        <v>250300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69421.179999999993</v>
      </c>
      <c r="AA27" s="9">
        <v>69421.179999999993</v>
      </c>
      <c r="AB27" s="9">
        <v>0</v>
      </c>
      <c r="AC27" s="9">
        <v>69421.179999999993</v>
      </c>
      <c r="AD27" s="9">
        <v>69421.179999999993</v>
      </c>
      <c r="AE27" s="9">
        <v>69421.179999999993</v>
      </c>
      <c r="AF27" s="10">
        <v>0.27735189772273272</v>
      </c>
      <c r="AG27" s="9">
        <v>180878.82</v>
      </c>
      <c r="AH27" s="10">
        <v>0.27735189772273272</v>
      </c>
      <c r="AI27" s="9">
        <v>0</v>
      </c>
      <c r="AJ27" s="10"/>
      <c r="AK27" s="1"/>
    </row>
    <row r="28" spans="1:37" s="27" customFormat="1" outlineLevel="1" x14ac:dyDescent="0.25">
      <c r="A28" s="21" t="s">
        <v>53</v>
      </c>
      <c r="B28" s="22" t="s">
        <v>54</v>
      </c>
      <c r="C28" s="21" t="s">
        <v>53</v>
      </c>
      <c r="D28" s="21"/>
      <c r="E28" s="21"/>
      <c r="F28" s="23"/>
      <c r="G28" s="23"/>
      <c r="H28" s="23"/>
      <c r="I28" s="21"/>
      <c r="J28" s="21"/>
      <c r="K28" s="21"/>
      <c r="L28" s="21"/>
      <c r="M28" s="21"/>
      <c r="N28" s="21"/>
      <c r="O28" s="21"/>
      <c r="P28" s="21"/>
      <c r="Q28" s="21"/>
      <c r="R28" s="24">
        <v>4000</v>
      </c>
      <c r="S28" s="24">
        <v>4000</v>
      </c>
      <c r="T28" s="24">
        <v>4000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2000</v>
      </c>
      <c r="AA28" s="24">
        <v>2000</v>
      </c>
      <c r="AB28" s="24">
        <v>0</v>
      </c>
      <c r="AC28" s="24">
        <v>2000</v>
      </c>
      <c r="AD28" s="24">
        <v>2000</v>
      </c>
      <c r="AE28" s="24">
        <v>2000</v>
      </c>
      <c r="AF28" s="25">
        <v>0.5</v>
      </c>
      <c r="AG28" s="24">
        <v>2000</v>
      </c>
      <c r="AH28" s="25">
        <v>0.5</v>
      </c>
      <c r="AI28" s="24">
        <v>0</v>
      </c>
      <c r="AJ28" s="25"/>
      <c r="AK28" s="26"/>
    </row>
    <row r="29" spans="1:37" ht="76.5" outlineLevel="4" x14ac:dyDescent="0.25">
      <c r="A29" s="6" t="s">
        <v>55</v>
      </c>
      <c r="B29" s="7" t="s">
        <v>56</v>
      </c>
      <c r="C29" s="6" t="s">
        <v>55</v>
      </c>
      <c r="D29" s="6"/>
      <c r="E29" s="6"/>
      <c r="F29" s="8"/>
      <c r="G29" s="8"/>
      <c r="H29" s="8"/>
      <c r="I29" s="6"/>
      <c r="J29" s="6"/>
      <c r="K29" s="6"/>
      <c r="L29" s="6"/>
      <c r="M29" s="6"/>
      <c r="N29" s="6"/>
      <c r="O29" s="6"/>
      <c r="P29" s="6"/>
      <c r="Q29" s="6"/>
      <c r="R29" s="9">
        <v>4000</v>
      </c>
      <c r="S29" s="9">
        <v>4000</v>
      </c>
      <c r="T29" s="9">
        <v>4000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2000</v>
      </c>
      <c r="AA29" s="9">
        <v>2000</v>
      </c>
      <c r="AB29" s="9">
        <v>0</v>
      </c>
      <c r="AC29" s="9">
        <v>2000</v>
      </c>
      <c r="AD29" s="9">
        <v>2000</v>
      </c>
      <c r="AE29" s="9">
        <v>2000</v>
      </c>
      <c r="AF29" s="10">
        <v>0.5</v>
      </c>
      <c r="AG29" s="9">
        <v>2000</v>
      </c>
      <c r="AH29" s="10">
        <v>0.5</v>
      </c>
      <c r="AI29" s="9">
        <v>0</v>
      </c>
      <c r="AJ29" s="10"/>
      <c r="AK29" s="1"/>
    </row>
    <row r="30" spans="1:37" s="27" customFormat="1" ht="51" outlineLevel="1" x14ac:dyDescent="0.25">
      <c r="A30" s="21" t="s">
        <v>57</v>
      </c>
      <c r="B30" s="22" t="s">
        <v>58</v>
      </c>
      <c r="C30" s="21" t="s">
        <v>57</v>
      </c>
      <c r="D30" s="21"/>
      <c r="E30" s="21"/>
      <c r="F30" s="23"/>
      <c r="G30" s="23"/>
      <c r="H30" s="23"/>
      <c r="I30" s="21"/>
      <c r="J30" s="21"/>
      <c r="K30" s="21"/>
      <c r="L30" s="21"/>
      <c r="M30" s="21"/>
      <c r="N30" s="21"/>
      <c r="O30" s="21"/>
      <c r="P30" s="21"/>
      <c r="Q30" s="21"/>
      <c r="R30" s="24">
        <v>226000</v>
      </c>
      <c r="S30" s="24">
        <v>226000</v>
      </c>
      <c r="T30" s="24">
        <v>226000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104277.33</v>
      </c>
      <c r="AA30" s="24">
        <v>104277.33</v>
      </c>
      <c r="AB30" s="24">
        <v>0</v>
      </c>
      <c r="AC30" s="24">
        <v>104277.33</v>
      </c>
      <c r="AD30" s="24">
        <v>104277.33</v>
      </c>
      <c r="AE30" s="24">
        <v>104277.33</v>
      </c>
      <c r="AF30" s="25">
        <v>0.46140411504424778</v>
      </c>
      <c r="AG30" s="24">
        <v>121722.67</v>
      </c>
      <c r="AH30" s="25">
        <v>0.46140411504424778</v>
      </c>
      <c r="AI30" s="24">
        <v>0</v>
      </c>
      <c r="AJ30" s="25"/>
      <c r="AK30" s="26"/>
    </row>
    <row r="31" spans="1:37" s="27" customFormat="1" ht="102" outlineLevel="3" x14ac:dyDescent="0.25">
      <c r="A31" s="21" t="s">
        <v>59</v>
      </c>
      <c r="B31" s="22" t="s">
        <v>60</v>
      </c>
      <c r="C31" s="21" t="s">
        <v>59</v>
      </c>
      <c r="D31" s="21"/>
      <c r="E31" s="21"/>
      <c r="F31" s="23"/>
      <c r="G31" s="23"/>
      <c r="H31" s="23"/>
      <c r="I31" s="21"/>
      <c r="J31" s="21"/>
      <c r="K31" s="21"/>
      <c r="L31" s="21"/>
      <c r="M31" s="21"/>
      <c r="N31" s="21"/>
      <c r="O31" s="21"/>
      <c r="P31" s="21"/>
      <c r="Q31" s="21"/>
      <c r="R31" s="24">
        <v>226000</v>
      </c>
      <c r="S31" s="24">
        <v>226000</v>
      </c>
      <c r="T31" s="24">
        <v>226000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104277.33</v>
      </c>
      <c r="AA31" s="24">
        <v>104277.33</v>
      </c>
      <c r="AB31" s="24">
        <v>0</v>
      </c>
      <c r="AC31" s="24">
        <v>104277.33</v>
      </c>
      <c r="AD31" s="24">
        <v>104277.33</v>
      </c>
      <c r="AE31" s="24">
        <v>104277.33</v>
      </c>
      <c r="AF31" s="25">
        <v>0.46140411504424778</v>
      </c>
      <c r="AG31" s="24">
        <v>121722.67</v>
      </c>
      <c r="AH31" s="25">
        <v>0.46140411504424778</v>
      </c>
      <c r="AI31" s="24">
        <v>0</v>
      </c>
      <c r="AJ31" s="25"/>
      <c r="AK31" s="26"/>
    </row>
    <row r="32" spans="1:37" ht="89.25" outlineLevel="4" x14ac:dyDescent="0.25">
      <c r="A32" s="6" t="s">
        <v>61</v>
      </c>
      <c r="B32" s="7" t="s">
        <v>62</v>
      </c>
      <c r="C32" s="6" t="s">
        <v>61</v>
      </c>
      <c r="D32" s="6"/>
      <c r="E32" s="6"/>
      <c r="F32" s="8"/>
      <c r="G32" s="8"/>
      <c r="H32" s="8"/>
      <c r="I32" s="6"/>
      <c r="J32" s="6"/>
      <c r="K32" s="6"/>
      <c r="L32" s="6"/>
      <c r="M32" s="6"/>
      <c r="N32" s="6"/>
      <c r="O32" s="6"/>
      <c r="P32" s="6"/>
      <c r="Q32" s="6"/>
      <c r="R32" s="9">
        <v>206000</v>
      </c>
      <c r="S32" s="9">
        <v>206000</v>
      </c>
      <c r="T32" s="9">
        <v>206000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66996.77</v>
      </c>
      <c r="AA32" s="9">
        <v>66996.77</v>
      </c>
      <c r="AB32" s="9">
        <v>0</v>
      </c>
      <c r="AC32" s="9">
        <v>66996.77</v>
      </c>
      <c r="AD32" s="9">
        <v>66996.77</v>
      </c>
      <c r="AE32" s="9">
        <v>66996.77</v>
      </c>
      <c r="AF32" s="10">
        <v>0.32522703883495147</v>
      </c>
      <c r="AG32" s="9">
        <v>139003.23000000001</v>
      </c>
      <c r="AH32" s="10">
        <v>0.32522703883495147</v>
      </c>
      <c r="AI32" s="9">
        <v>0</v>
      </c>
      <c r="AJ32" s="10"/>
      <c r="AK32" s="1"/>
    </row>
    <row r="33" spans="1:37" ht="76.5" outlineLevel="4" x14ac:dyDescent="0.25">
      <c r="A33" s="6" t="s">
        <v>63</v>
      </c>
      <c r="B33" s="7" t="s">
        <v>64</v>
      </c>
      <c r="C33" s="6" t="s">
        <v>63</v>
      </c>
      <c r="D33" s="6"/>
      <c r="E33" s="6"/>
      <c r="F33" s="8"/>
      <c r="G33" s="8"/>
      <c r="H33" s="8"/>
      <c r="I33" s="6"/>
      <c r="J33" s="6"/>
      <c r="K33" s="6"/>
      <c r="L33" s="6"/>
      <c r="M33" s="6"/>
      <c r="N33" s="6"/>
      <c r="O33" s="6"/>
      <c r="P33" s="6"/>
      <c r="Q33" s="6"/>
      <c r="R33" s="9">
        <v>20000</v>
      </c>
      <c r="S33" s="9">
        <v>20000</v>
      </c>
      <c r="T33" s="9">
        <v>20000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37280.559999999998</v>
      </c>
      <c r="AA33" s="9">
        <v>37280.559999999998</v>
      </c>
      <c r="AB33" s="9">
        <v>0</v>
      </c>
      <c r="AC33" s="9">
        <v>37280.559999999998</v>
      </c>
      <c r="AD33" s="9">
        <v>37280.559999999998</v>
      </c>
      <c r="AE33" s="9">
        <v>37280.559999999998</v>
      </c>
      <c r="AF33" s="10">
        <v>1.864028</v>
      </c>
      <c r="AG33" s="9">
        <v>-17280.560000000001</v>
      </c>
      <c r="AH33" s="10">
        <v>1.864028</v>
      </c>
      <c r="AI33" s="9">
        <v>0</v>
      </c>
      <c r="AJ33" s="10"/>
      <c r="AK33" s="1"/>
    </row>
    <row r="34" spans="1:37" s="27" customFormat="1" ht="25.5" outlineLevel="1" x14ac:dyDescent="0.25">
      <c r="A34" s="21" t="s">
        <v>65</v>
      </c>
      <c r="B34" s="22" t="s">
        <v>66</v>
      </c>
      <c r="C34" s="21" t="s">
        <v>65</v>
      </c>
      <c r="D34" s="21"/>
      <c r="E34" s="21"/>
      <c r="F34" s="23"/>
      <c r="G34" s="23"/>
      <c r="H34" s="23"/>
      <c r="I34" s="21"/>
      <c r="J34" s="21"/>
      <c r="K34" s="21"/>
      <c r="L34" s="21"/>
      <c r="M34" s="21"/>
      <c r="N34" s="21"/>
      <c r="O34" s="21"/>
      <c r="P34" s="21"/>
      <c r="Q34" s="21"/>
      <c r="R34" s="24">
        <v>49400</v>
      </c>
      <c r="S34" s="24">
        <v>49400</v>
      </c>
      <c r="T34" s="24">
        <v>49400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4">
        <v>0</v>
      </c>
      <c r="AA34" s="24">
        <v>0</v>
      </c>
      <c r="AB34" s="24">
        <v>0</v>
      </c>
      <c r="AC34" s="24">
        <v>0</v>
      </c>
      <c r="AD34" s="24">
        <v>0</v>
      </c>
      <c r="AE34" s="24">
        <v>0</v>
      </c>
      <c r="AF34" s="25">
        <v>0</v>
      </c>
      <c r="AG34" s="24">
        <v>49400</v>
      </c>
      <c r="AH34" s="25">
        <v>0</v>
      </c>
      <c r="AI34" s="24">
        <v>0</v>
      </c>
      <c r="AJ34" s="25"/>
      <c r="AK34" s="26"/>
    </row>
    <row r="35" spans="1:37" ht="38.25" outlineLevel="4" x14ac:dyDescent="0.25">
      <c r="A35" s="6" t="s">
        <v>69</v>
      </c>
      <c r="B35" s="7" t="s">
        <v>70</v>
      </c>
      <c r="C35" s="6" t="s">
        <v>69</v>
      </c>
      <c r="D35" s="6"/>
      <c r="E35" s="6"/>
      <c r="F35" s="8"/>
      <c r="G35" s="8"/>
      <c r="H35" s="8"/>
      <c r="I35" s="6"/>
      <c r="J35" s="6"/>
      <c r="K35" s="6"/>
      <c r="L35" s="6"/>
      <c r="M35" s="6"/>
      <c r="N35" s="6"/>
      <c r="O35" s="6"/>
      <c r="P35" s="6"/>
      <c r="Q35" s="6"/>
      <c r="R35" s="9">
        <v>49400</v>
      </c>
      <c r="S35" s="9">
        <v>49400</v>
      </c>
      <c r="T35" s="9">
        <v>49400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10">
        <v>0</v>
      </c>
      <c r="AG35" s="9">
        <v>49400</v>
      </c>
      <c r="AH35" s="10">
        <v>0</v>
      </c>
      <c r="AI35" s="9">
        <v>0</v>
      </c>
      <c r="AJ35" s="10"/>
      <c r="AK35" s="1"/>
    </row>
    <row r="36" spans="1:37" s="27" customFormat="1" x14ac:dyDescent="0.25">
      <c r="A36" s="21" t="s">
        <v>79</v>
      </c>
      <c r="B36" s="22" t="s">
        <v>80</v>
      </c>
      <c r="C36" s="21" t="s">
        <v>79</v>
      </c>
      <c r="D36" s="21"/>
      <c r="E36" s="21"/>
      <c r="F36" s="23"/>
      <c r="G36" s="23"/>
      <c r="H36" s="23"/>
      <c r="I36" s="21"/>
      <c r="J36" s="21"/>
      <c r="K36" s="21"/>
      <c r="L36" s="21"/>
      <c r="M36" s="21"/>
      <c r="N36" s="21"/>
      <c r="O36" s="21"/>
      <c r="P36" s="21"/>
      <c r="Q36" s="21"/>
      <c r="R36" s="24">
        <v>2795260</v>
      </c>
      <c r="S36" s="24">
        <v>2795260</v>
      </c>
      <c r="T36" s="24">
        <v>2795260</v>
      </c>
      <c r="U36" s="24">
        <v>0</v>
      </c>
      <c r="V36" s="24">
        <v>0</v>
      </c>
      <c r="W36" s="24">
        <v>0</v>
      </c>
      <c r="X36" s="24">
        <v>0</v>
      </c>
      <c r="Y36" s="24">
        <v>361.94</v>
      </c>
      <c r="Z36" s="24">
        <v>1281001.94</v>
      </c>
      <c r="AA36" s="24">
        <v>1280640</v>
      </c>
      <c r="AB36" s="24">
        <v>361.94</v>
      </c>
      <c r="AC36" s="24">
        <v>1281001.94</v>
      </c>
      <c r="AD36" s="24">
        <v>1280640</v>
      </c>
      <c r="AE36" s="24">
        <v>1280640</v>
      </c>
      <c r="AF36" s="25">
        <v>0.45814700600301939</v>
      </c>
      <c r="AG36" s="24">
        <v>1514620</v>
      </c>
      <c r="AH36" s="25">
        <v>0.45814700600301939</v>
      </c>
      <c r="AI36" s="24">
        <v>0</v>
      </c>
      <c r="AJ36" s="25"/>
      <c r="AK36" s="26"/>
    </row>
    <row r="37" spans="1:37" s="27" customFormat="1" ht="38.25" outlineLevel="1" x14ac:dyDescent="0.25">
      <c r="A37" s="21" t="s">
        <v>81</v>
      </c>
      <c r="B37" s="22" t="s">
        <v>82</v>
      </c>
      <c r="C37" s="21" t="s">
        <v>81</v>
      </c>
      <c r="D37" s="21"/>
      <c r="E37" s="21"/>
      <c r="F37" s="23"/>
      <c r="G37" s="23"/>
      <c r="H37" s="23"/>
      <c r="I37" s="21"/>
      <c r="J37" s="21"/>
      <c r="K37" s="21"/>
      <c r="L37" s="21"/>
      <c r="M37" s="21"/>
      <c r="N37" s="21"/>
      <c r="O37" s="21"/>
      <c r="P37" s="21"/>
      <c r="Q37" s="21"/>
      <c r="R37" s="24">
        <v>2673560</v>
      </c>
      <c r="S37" s="24">
        <v>2673560</v>
      </c>
      <c r="T37" s="24">
        <v>2673560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1280640</v>
      </c>
      <c r="AA37" s="24">
        <v>1280640</v>
      </c>
      <c r="AB37" s="24">
        <v>0</v>
      </c>
      <c r="AC37" s="24">
        <v>1280640</v>
      </c>
      <c r="AD37" s="24">
        <v>1280640</v>
      </c>
      <c r="AE37" s="24">
        <v>1280640</v>
      </c>
      <c r="AF37" s="25">
        <v>0.47900178039767199</v>
      </c>
      <c r="AG37" s="24">
        <v>1392920</v>
      </c>
      <c r="AH37" s="25">
        <v>0.47900178039767199</v>
      </c>
      <c r="AI37" s="24">
        <v>0</v>
      </c>
      <c r="AJ37" s="25"/>
      <c r="AK37" s="26"/>
    </row>
    <row r="38" spans="1:37" s="27" customFormat="1" ht="25.5" outlineLevel="2" x14ac:dyDescent="0.25">
      <c r="A38" s="21" t="s">
        <v>83</v>
      </c>
      <c r="B38" s="22" t="s">
        <v>84</v>
      </c>
      <c r="C38" s="21" t="s">
        <v>83</v>
      </c>
      <c r="D38" s="21"/>
      <c r="E38" s="21"/>
      <c r="F38" s="23"/>
      <c r="G38" s="23"/>
      <c r="H38" s="23"/>
      <c r="I38" s="21"/>
      <c r="J38" s="21"/>
      <c r="K38" s="21"/>
      <c r="L38" s="21"/>
      <c r="M38" s="21"/>
      <c r="N38" s="21"/>
      <c r="O38" s="21"/>
      <c r="P38" s="21"/>
      <c r="Q38" s="21"/>
      <c r="R38" s="24">
        <v>1247090</v>
      </c>
      <c r="S38" s="24">
        <v>1247090</v>
      </c>
      <c r="T38" s="24">
        <v>1247090</v>
      </c>
      <c r="U38" s="24">
        <v>0</v>
      </c>
      <c r="V38" s="24">
        <v>0</v>
      </c>
      <c r="W38" s="24">
        <v>0</v>
      </c>
      <c r="X38" s="24">
        <v>0</v>
      </c>
      <c r="Y38" s="24">
        <v>0</v>
      </c>
      <c r="Z38" s="24">
        <v>831400</v>
      </c>
      <c r="AA38" s="24">
        <v>831400</v>
      </c>
      <c r="AB38" s="24">
        <v>0</v>
      </c>
      <c r="AC38" s="24">
        <v>831400</v>
      </c>
      <c r="AD38" s="24">
        <v>831400</v>
      </c>
      <c r="AE38" s="24">
        <v>831400</v>
      </c>
      <c r="AF38" s="25">
        <v>0.66667201244497187</v>
      </c>
      <c r="AG38" s="24">
        <v>415690</v>
      </c>
      <c r="AH38" s="25">
        <v>0.66667201244497187</v>
      </c>
      <c r="AI38" s="24">
        <v>0</v>
      </c>
      <c r="AJ38" s="25"/>
      <c r="AK38" s="26"/>
    </row>
    <row r="39" spans="1:37" ht="25.5" outlineLevel="4" x14ac:dyDescent="0.25">
      <c r="A39" s="6" t="s">
        <v>85</v>
      </c>
      <c r="B39" s="7" t="s">
        <v>86</v>
      </c>
      <c r="C39" s="6" t="s">
        <v>85</v>
      </c>
      <c r="D39" s="6"/>
      <c r="E39" s="6"/>
      <c r="F39" s="8"/>
      <c r="G39" s="8"/>
      <c r="H39" s="8"/>
      <c r="I39" s="6"/>
      <c r="J39" s="6"/>
      <c r="K39" s="6"/>
      <c r="L39" s="6"/>
      <c r="M39" s="6"/>
      <c r="N39" s="6"/>
      <c r="O39" s="6"/>
      <c r="P39" s="6"/>
      <c r="Q39" s="6"/>
      <c r="R39" s="9">
        <v>586290</v>
      </c>
      <c r="S39" s="9">
        <v>586290</v>
      </c>
      <c r="T39" s="9">
        <v>586290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390900</v>
      </c>
      <c r="AA39" s="9">
        <v>390900</v>
      </c>
      <c r="AB39" s="9">
        <v>0</v>
      </c>
      <c r="AC39" s="9">
        <v>390900</v>
      </c>
      <c r="AD39" s="9">
        <v>390900</v>
      </c>
      <c r="AE39" s="9">
        <v>390900</v>
      </c>
      <c r="AF39" s="10">
        <v>0.66673489228879901</v>
      </c>
      <c r="AG39" s="9">
        <v>195390</v>
      </c>
      <c r="AH39" s="10">
        <v>0.66673489228879901</v>
      </c>
      <c r="AI39" s="9">
        <v>0</v>
      </c>
      <c r="AJ39" s="10"/>
      <c r="AK39" s="1"/>
    </row>
    <row r="40" spans="1:37" ht="38.25" outlineLevel="4" x14ac:dyDescent="0.25">
      <c r="A40" s="6" t="s">
        <v>87</v>
      </c>
      <c r="B40" s="7" t="s">
        <v>88</v>
      </c>
      <c r="C40" s="6" t="s">
        <v>87</v>
      </c>
      <c r="D40" s="6"/>
      <c r="E40" s="6"/>
      <c r="F40" s="8"/>
      <c r="G40" s="8"/>
      <c r="H40" s="8"/>
      <c r="I40" s="6"/>
      <c r="J40" s="6"/>
      <c r="K40" s="6"/>
      <c r="L40" s="6"/>
      <c r="M40" s="6"/>
      <c r="N40" s="6"/>
      <c r="O40" s="6"/>
      <c r="P40" s="6"/>
      <c r="Q40" s="6"/>
      <c r="R40" s="9">
        <v>660800</v>
      </c>
      <c r="S40" s="9">
        <v>660800</v>
      </c>
      <c r="T40" s="9">
        <v>660800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440500</v>
      </c>
      <c r="AA40" s="9">
        <v>440500</v>
      </c>
      <c r="AB40" s="9">
        <v>0</v>
      </c>
      <c r="AC40" s="9">
        <v>440500</v>
      </c>
      <c r="AD40" s="9">
        <v>440500</v>
      </c>
      <c r="AE40" s="9">
        <v>440500</v>
      </c>
      <c r="AF40" s="10">
        <v>0.66661622276029053</v>
      </c>
      <c r="AG40" s="9">
        <v>220300</v>
      </c>
      <c r="AH40" s="10">
        <v>0.66661622276029053</v>
      </c>
      <c r="AI40" s="9">
        <v>0</v>
      </c>
      <c r="AJ40" s="10"/>
      <c r="AK40" s="1"/>
    </row>
    <row r="41" spans="1:37" s="27" customFormat="1" ht="38.25" outlineLevel="2" x14ac:dyDescent="0.25">
      <c r="A41" s="21" t="s">
        <v>89</v>
      </c>
      <c r="B41" s="22" t="s">
        <v>90</v>
      </c>
      <c r="C41" s="21" t="s">
        <v>89</v>
      </c>
      <c r="D41" s="21"/>
      <c r="E41" s="21"/>
      <c r="F41" s="23"/>
      <c r="G41" s="23"/>
      <c r="H41" s="23"/>
      <c r="I41" s="21"/>
      <c r="J41" s="21"/>
      <c r="K41" s="21"/>
      <c r="L41" s="21"/>
      <c r="M41" s="21"/>
      <c r="N41" s="21"/>
      <c r="O41" s="21"/>
      <c r="P41" s="21"/>
      <c r="Q41" s="21"/>
      <c r="R41" s="24">
        <v>939000</v>
      </c>
      <c r="S41" s="24">
        <v>939000</v>
      </c>
      <c r="T41" s="24">
        <v>939000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89440</v>
      </c>
      <c r="AA41" s="24">
        <v>89440</v>
      </c>
      <c r="AB41" s="24">
        <v>0</v>
      </c>
      <c r="AC41" s="24">
        <v>89440</v>
      </c>
      <c r="AD41" s="24">
        <v>89440</v>
      </c>
      <c r="AE41" s="24">
        <v>89440</v>
      </c>
      <c r="AF41" s="25">
        <v>9.5250266240681572E-2</v>
      </c>
      <c r="AG41" s="24">
        <v>849560</v>
      </c>
      <c r="AH41" s="25">
        <v>9.5250266240681572E-2</v>
      </c>
      <c r="AI41" s="24">
        <v>0</v>
      </c>
      <c r="AJ41" s="25"/>
      <c r="AK41" s="26"/>
    </row>
    <row r="42" spans="1:37" ht="89.25" outlineLevel="4" x14ac:dyDescent="0.25">
      <c r="A42" s="6" t="s">
        <v>91</v>
      </c>
      <c r="B42" s="7" t="s">
        <v>92</v>
      </c>
      <c r="C42" s="6" t="s">
        <v>91</v>
      </c>
      <c r="D42" s="6"/>
      <c r="E42" s="6"/>
      <c r="F42" s="8"/>
      <c r="G42" s="8"/>
      <c r="H42" s="8"/>
      <c r="I42" s="6"/>
      <c r="J42" s="6"/>
      <c r="K42" s="6"/>
      <c r="L42" s="6"/>
      <c r="M42" s="6"/>
      <c r="N42" s="6"/>
      <c r="O42" s="6"/>
      <c r="P42" s="6"/>
      <c r="Q42" s="6"/>
      <c r="R42" s="9">
        <v>549700</v>
      </c>
      <c r="S42" s="9">
        <v>549700</v>
      </c>
      <c r="T42" s="9">
        <v>549700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71140</v>
      </c>
      <c r="AA42" s="9">
        <v>71140</v>
      </c>
      <c r="AB42" s="9">
        <v>0</v>
      </c>
      <c r="AC42" s="9">
        <v>71140</v>
      </c>
      <c r="AD42" s="9">
        <v>71140</v>
      </c>
      <c r="AE42" s="9">
        <v>71140</v>
      </c>
      <c r="AF42" s="10">
        <v>0.12941604511551755</v>
      </c>
      <c r="AG42" s="9">
        <v>478560</v>
      </c>
      <c r="AH42" s="10">
        <v>0.12941604511551755</v>
      </c>
      <c r="AI42" s="9">
        <v>0</v>
      </c>
      <c r="AJ42" s="10"/>
      <c r="AK42" s="1"/>
    </row>
    <row r="43" spans="1:37" ht="25.5" outlineLevel="4" x14ac:dyDescent="0.25">
      <c r="A43" s="6" t="s">
        <v>93</v>
      </c>
      <c r="B43" s="7" t="s">
        <v>94</v>
      </c>
      <c r="C43" s="6" t="s">
        <v>93</v>
      </c>
      <c r="D43" s="6"/>
      <c r="E43" s="6"/>
      <c r="F43" s="8"/>
      <c r="G43" s="8"/>
      <c r="H43" s="8"/>
      <c r="I43" s="6"/>
      <c r="J43" s="6"/>
      <c r="K43" s="6"/>
      <c r="L43" s="6"/>
      <c r="M43" s="6"/>
      <c r="N43" s="6"/>
      <c r="O43" s="6"/>
      <c r="P43" s="6"/>
      <c r="Q43" s="6"/>
      <c r="R43" s="9">
        <v>389300</v>
      </c>
      <c r="S43" s="9">
        <v>389300</v>
      </c>
      <c r="T43" s="9">
        <v>389300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18300</v>
      </c>
      <c r="AA43" s="9">
        <v>18300</v>
      </c>
      <c r="AB43" s="9">
        <v>0</v>
      </c>
      <c r="AC43" s="9">
        <v>18300</v>
      </c>
      <c r="AD43" s="9">
        <v>18300</v>
      </c>
      <c r="AE43" s="9">
        <v>18300</v>
      </c>
      <c r="AF43" s="10">
        <v>4.7007449267916772E-2</v>
      </c>
      <c r="AG43" s="9">
        <v>371000</v>
      </c>
      <c r="AH43" s="10">
        <v>4.7007449267916772E-2</v>
      </c>
      <c r="AI43" s="9">
        <v>0</v>
      </c>
      <c r="AJ43" s="10"/>
      <c r="AK43" s="1"/>
    </row>
    <row r="44" spans="1:37" s="27" customFormat="1" ht="25.5" outlineLevel="2" x14ac:dyDescent="0.25">
      <c r="A44" s="21" t="s">
        <v>95</v>
      </c>
      <c r="B44" s="22" t="s">
        <v>96</v>
      </c>
      <c r="C44" s="21" t="s">
        <v>95</v>
      </c>
      <c r="D44" s="21"/>
      <c r="E44" s="21"/>
      <c r="F44" s="23"/>
      <c r="G44" s="23"/>
      <c r="H44" s="23"/>
      <c r="I44" s="21"/>
      <c r="J44" s="21"/>
      <c r="K44" s="21"/>
      <c r="L44" s="21"/>
      <c r="M44" s="21"/>
      <c r="N44" s="21"/>
      <c r="O44" s="21"/>
      <c r="P44" s="21"/>
      <c r="Q44" s="21"/>
      <c r="R44" s="24">
        <v>89970</v>
      </c>
      <c r="S44" s="24">
        <v>89970</v>
      </c>
      <c r="T44" s="24">
        <v>89970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59800</v>
      </c>
      <c r="AA44" s="24">
        <v>59800</v>
      </c>
      <c r="AB44" s="24">
        <v>0</v>
      </c>
      <c r="AC44" s="24">
        <v>59800</v>
      </c>
      <c r="AD44" s="24">
        <v>59800</v>
      </c>
      <c r="AE44" s="24">
        <v>59800</v>
      </c>
      <c r="AF44" s="25">
        <v>0.66466599977770369</v>
      </c>
      <c r="AG44" s="24">
        <v>30170</v>
      </c>
      <c r="AH44" s="25">
        <v>0.66466599977770369</v>
      </c>
      <c r="AI44" s="24">
        <v>0</v>
      </c>
      <c r="AJ44" s="25"/>
      <c r="AK44" s="26"/>
    </row>
    <row r="45" spans="1:37" ht="51" outlineLevel="4" x14ac:dyDescent="0.25">
      <c r="A45" s="6" t="s">
        <v>99</v>
      </c>
      <c r="B45" s="7" t="s">
        <v>100</v>
      </c>
      <c r="C45" s="6" t="s">
        <v>99</v>
      </c>
      <c r="D45" s="6"/>
      <c r="E45" s="6"/>
      <c r="F45" s="8"/>
      <c r="G45" s="8"/>
      <c r="H45" s="8"/>
      <c r="I45" s="6"/>
      <c r="J45" s="6"/>
      <c r="K45" s="6"/>
      <c r="L45" s="6"/>
      <c r="M45" s="6"/>
      <c r="N45" s="6"/>
      <c r="O45" s="6"/>
      <c r="P45" s="6"/>
      <c r="Q45" s="6"/>
      <c r="R45" s="9">
        <v>89970</v>
      </c>
      <c r="S45" s="9">
        <v>89970</v>
      </c>
      <c r="T45" s="9">
        <v>89970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59800</v>
      </c>
      <c r="AA45" s="9">
        <v>59800</v>
      </c>
      <c r="AB45" s="9">
        <v>0</v>
      </c>
      <c r="AC45" s="9">
        <v>59800</v>
      </c>
      <c r="AD45" s="9">
        <v>59800</v>
      </c>
      <c r="AE45" s="9">
        <v>59800</v>
      </c>
      <c r="AF45" s="10">
        <v>0.66466599977770369</v>
      </c>
      <c r="AG45" s="9">
        <v>30170</v>
      </c>
      <c r="AH45" s="10">
        <v>0.66466599977770369</v>
      </c>
      <c r="AI45" s="9">
        <v>0</v>
      </c>
      <c r="AJ45" s="10"/>
      <c r="AK45" s="1"/>
    </row>
    <row r="46" spans="1:37" s="27" customFormat="1" ht="25.5" outlineLevel="2" x14ac:dyDescent="0.25">
      <c r="A46" s="21" t="s">
        <v>101</v>
      </c>
      <c r="B46" s="22" t="s">
        <v>102</v>
      </c>
      <c r="C46" s="21" t="s">
        <v>101</v>
      </c>
      <c r="D46" s="21"/>
      <c r="E46" s="21"/>
      <c r="F46" s="23"/>
      <c r="G46" s="23"/>
      <c r="H46" s="23"/>
      <c r="I46" s="21"/>
      <c r="J46" s="21"/>
      <c r="K46" s="21"/>
      <c r="L46" s="21"/>
      <c r="M46" s="21"/>
      <c r="N46" s="21"/>
      <c r="O46" s="21"/>
      <c r="P46" s="21"/>
      <c r="Q46" s="21"/>
      <c r="R46" s="24">
        <v>397500</v>
      </c>
      <c r="S46" s="24">
        <v>397500</v>
      </c>
      <c r="T46" s="24">
        <v>397500</v>
      </c>
      <c r="U46" s="24">
        <v>0</v>
      </c>
      <c r="V46" s="24">
        <v>0</v>
      </c>
      <c r="W46" s="24">
        <v>0</v>
      </c>
      <c r="X46" s="24">
        <v>0</v>
      </c>
      <c r="Y46" s="24">
        <v>0</v>
      </c>
      <c r="Z46" s="24">
        <v>300000</v>
      </c>
      <c r="AA46" s="24">
        <v>300000</v>
      </c>
      <c r="AB46" s="24">
        <v>0</v>
      </c>
      <c r="AC46" s="24">
        <v>300000</v>
      </c>
      <c r="AD46" s="24">
        <v>300000</v>
      </c>
      <c r="AE46" s="24">
        <v>300000</v>
      </c>
      <c r="AF46" s="25">
        <v>0.75471698113207553</v>
      </c>
      <c r="AG46" s="24">
        <v>97500</v>
      </c>
      <c r="AH46" s="25">
        <v>0.75471698113207553</v>
      </c>
      <c r="AI46" s="24">
        <v>0</v>
      </c>
      <c r="AJ46" s="25"/>
      <c r="AK46" s="26"/>
    </row>
    <row r="47" spans="1:37" ht="38.25" outlineLevel="4" x14ac:dyDescent="0.25">
      <c r="A47" s="6" t="s">
        <v>103</v>
      </c>
      <c r="B47" s="7" t="s">
        <v>104</v>
      </c>
      <c r="C47" s="6" t="s">
        <v>103</v>
      </c>
      <c r="D47" s="6"/>
      <c r="E47" s="6"/>
      <c r="F47" s="8"/>
      <c r="G47" s="8"/>
      <c r="H47" s="8"/>
      <c r="I47" s="6"/>
      <c r="J47" s="6"/>
      <c r="K47" s="6"/>
      <c r="L47" s="6"/>
      <c r="M47" s="6"/>
      <c r="N47" s="6"/>
      <c r="O47" s="6"/>
      <c r="P47" s="6"/>
      <c r="Q47" s="6"/>
      <c r="R47" s="9">
        <v>397500</v>
      </c>
      <c r="S47" s="9">
        <v>397500</v>
      </c>
      <c r="T47" s="9">
        <v>397500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300000</v>
      </c>
      <c r="AA47" s="9">
        <v>300000</v>
      </c>
      <c r="AB47" s="9">
        <v>0</v>
      </c>
      <c r="AC47" s="9">
        <v>300000</v>
      </c>
      <c r="AD47" s="9">
        <v>300000</v>
      </c>
      <c r="AE47" s="9">
        <v>300000</v>
      </c>
      <c r="AF47" s="10">
        <v>0.75471698113207553</v>
      </c>
      <c r="AG47" s="9">
        <v>97500</v>
      </c>
      <c r="AH47" s="10">
        <v>0.75471698113207553</v>
      </c>
      <c r="AI47" s="9">
        <v>0</v>
      </c>
      <c r="AJ47" s="10"/>
      <c r="AK47" s="1"/>
    </row>
    <row r="48" spans="1:37" s="27" customFormat="1" outlineLevel="1" x14ac:dyDescent="0.25">
      <c r="A48" s="21" t="s">
        <v>105</v>
      </c>
      <c r="B48" s="22" t="s">
        <v>106</v>
      </c>
      <c r="C48" s="21" t="s">
        <v>105</v>
      </c>
      <c r="D48" s="21"/>
      <c r="E48" s="21"/>
      <c r="F48" s="23"/>
      <c r="G48" s="23"/>
      <c r="H48" s="23"/>
      <c r="I48" s="21"/>
      <c r="J48" s="21"/>
      <c r="K48" s="21"/>
      <c r="L48" s="21"/>
      <c r="M48" s="21"/>
      <c r="N48" s="21"/>
      <c r="O48" s="21"/>
      <c r="P48" s="21"/>
      <c r="Q48" s="21"/>
      <c r="R48" s="24">
        <v>121700</v>
      </c>
      <c r="S48" s="24">
        <v>121700</v>
      </c>
      <c r="T48" s="24">
        <v>121700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  <c r="Z48" s="24">
        <v>0</v>
      </c>
      <c r="AA48" s="24">
        <v>0</v>
      </c>
      <c r="AB48" s="24">
        <v>0</v>
      </c>
      <c r="AC48" s="24">
        <v>0</v>
      </c>
      <c r="AD48" s="24">
        <v>0</v>
      </c>
      <c r="AE48" s="24">
        <v>0</v>
      </c>
      <c r="AF48" s="25">
        <v>0</v>
      </c>
      <c r="AG48" s="24">
        <v>121700</v>
      </c>
      <c r="AH48" s="25">
        <v>0</v>
      </c>
      <c r="AI48" s="24">
        <v>0</v>
      </c>
      <c r="AJ48" s="25"/>
      <c r="AK48" s="26"/>
    </row>
    <row r="49" spans="1:37" ht="51" outlineLevel="4" x14ac:dyDescent="0.25">
      <c r="A49" s="6" t="s">
        <v>109</v>
      </c>
      <c r="B49" s="7" t="s">
        <v>110</v>
      </c>
      <c r="C49" s="6" t="s">
        <v>109</v>
      </c>
      <c r="D49" s="6"/>
      <c r="E49" s="6"/>
      <c r="F49" s="8"/>
      <c r="G49" s="8"/>
      <c r="H49" s="8"/>
      <c r="I49" s="6"/>
      <c r="J49" s="6"/>
      <c r="K49" s="6"/>
      <c r="L49" s="6"/>
      <c r="M49" s="6"/>
      <c r="N49" s="6"/>
      <c r="O49" s="6"/>
      <c r="P49" s="6"/>
      <c r="Q49" s="6"/>
      <c r="R49" s="9">
        <v>121700</v>
      </c>
      <c r="S49" s="9">
        <v>121700</v>
      </c>
      <c r="T49" s="9">
        <v>121700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10">
        <v>0</v>
      </c>
      <c r="AG49" s="9">
        <v>121700</v>
      </c>
      <c r="AH49" s="10">
        <v>0</v>
      </c>
      <c r="AI49" s="9">
        <v>0</v>
      </c>
      <c r="AJ49" s="10"/>
      <c r="AK49" s="1"/>
    </row>
    <row r="50" spans="1:37" x14ac:dyDescent="0.25">
      <c r="A50" s="42" t="s">
        <v>111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28"/>
      <c r="M50" s="28"/>
      <c r="N50" s="28"/>
      <c r="O50" s="28"/>
      <c r="P50" s="28"/>
      <c r="Q50" s="28"/>
      <c r="R50" s="29">
        <v>3641460</v>
      </c>
      <c r="S50" s="29">
        <v>3641460</v>
      </c>
      <c r="T50" s="29">
        <v>3641460</v>
      </c>
      <c r="U50" s="29">
        <v>0</v>
      </c>
      <c r="V50" s="29">
        <v>0</v>
      </c>
      <c r="W50" s="29">
        <v>0</v>
      </c>
      <c r="X50" s="29">
        <v>0</v>
      </c>
      <c r="Y50" s="29">
        <v>361.94</v>
      </c>
      <c r="Z50" s="29">
        <v>1673956.13</v>
      </c>
      <c r="AA50" s="29">
        <v>1673594.19</v>
      </c>
      <c r="AB50" s="29">
        <v>361.94</v>
      </c>
      <c r="AC50" s="29">
        <v>1673956.13</v>
      </c>
      <c r="AD50" s="29">
        <v>1673594.19</v>
      </c>
      <c r="AE50" s="29">
        <v>1673594.19</v>
      </c>
      <c r="AF50" s="30">
        <v>0.45959428086536719</v>
      </c>
      <c r="AG50" s="11">
        <v>1967865.81</v>
      </c>
      <c r="AH50" s="12">
        <v>0.45959428086536719</v>
      </c>
      <c r="AI50" s="11">
        <v>0</v>
      </c>
      <c r="AJ50" s="12"/>
      <c r="AK50" s="1"/>
    </row>
    <row r="51" spans="1:37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 t="s">
        <v>3</v>
      </c>
      <c r="AF51" s="1"/>
      <c r="AG51" s="1"/>
      <c r="AH51" s="1"/>
      <c r="AI51" s="1"/>
      <c r="AJ51" s="1"/>
      <c r="AK51" s="1"/>
    </row>
    <row r="52" spans="1:37" x14ac:dyDescent="0.25">
      <c r="A52" s="40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13"/>
      <c r="AD52" s="13"/>
      <c r="AE52" s="13"/>
      <c r="AF52" s="13"/>
      <c r="AG52" s="13"/>
      <c r="AH52" s="13"/>
      <c r="AI52" s="13"/>
      <c r="AJ52" s="13"/>
      <c r="AK52" s="1"/>
    </row>
  </sheetData>
  <mergeCells count="34">
    <mergeCell ref="A1:AJ1"/>
    <mergeCell ref="A2:AJ2"/>
    <mergeCell ref="A3:AJ3"/>
    <mergeCell ref="A4:AJ4"/>
    <mergeCell ref="A5:AH5"/>
    <mergeCell ref="A6:AH6"/>
    <mergeCell ref="A7:AJ7"/>
    <mergeCell ref="V8:V9"/>
    <mergeCell ref="W8:W9"/>
    <mergeCell ref="X8:X9"/>
    <mergeCell ref="AB8:AD8"/>
    <mergeCell ref="R8:R9"/>
    <mergeCell ref="S8:S9"/>
    <mergeCell ref="Y8:AA9"/>
    <mergeCell ref="AF8:AF9"/>
    <mergeCell ref="T8:T9"/>
    <mergeCell ref="U8:U9"/>
    <mergeCell ref="Q8:Q9"/>
    <mergeCell ref="AG8:AH8"/>
    <mergeCell ref="AI8:AJ8"/>
    <mergeCell ref="A52:AB52"/>
    <mergeCell ref="A50:K50"/>
    <mergeCell ref="I8:K8"/>
    <mergeCell ref="A8:A9"/>
    <mergeCell ref="B8:B9"/>
    <mergeCell ref="C8:C9"/>
    <mergeCell ref="D8:D9"/>
    <mergeCell ref="E8:E9"/>
    <mergeCell ref="F8:F9"/>
    <mergeCell ref="G8:G9"/>
    <mergeCell ref="H8:H9"/>
    <mergeCell ref="L8:N8"/>
    <mergeCell ref="O8:O9"/>
    <mergeCell ref="P8:P9"/>
  </mergeCells>
  <pageMargins left="0.39374999999999999" right="0.39374999999999999" top="0.59027779999999996" bottom="0.59027779999999996" header="0.39374999999999999" footer="0.39374999999999999"/>
  <pageSetup paperSize="9" scale="84" fitToHeight="0" orientation="portrait" blackAndWhite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5"/>
  <sheetViews>
    <sheetView showGridLines="0" showZeros="0" tabSelected="1" view="pageBreakPreview" topLeftCell="B1" zoomScaleNormal="100" zoomScaleSheetLayoutView="100" workbookViewId="0">
      <pane ySplit="9" topLeftCell="A10" activePane="bottomLeft" state="frozen"/>
      <selection pane="bottomLeft" activeCell="AN6" sqref="AN6"/>
    </sheetView>
  </sheetViews>
  <sheetFormatPr defaultRowHeight="15" outlineLevelRow="4" x14ac:dyDescent="0.25"/>
  <cols>
    <col min="1" max="1" width="9.140625" style="2" hidden="1"/>
    <col min="2" max="2" width="47.7109375" style="2" customWidth="1"/>
    <col min="3" max="3" width="21.7109375" style="2" customWidth="1"/>
    <col min="4" max="17" width="9.140625" style="2" hidden="1"/>
    <col min="18" max="18" width="15.7109375" style="2" customWidth="1"/>
    <col min="19" max="26" width="9.140625" style="2" hidden="1"/>
    <col min="27" max="27" width="15.7109375" style="2" customWidth="1"/>
    <col min="28" max="31" width="9.140625" style="2" hidden="1"/>
    <col min="32" max="32" width="12" style="2" customWidth="1"/>
    <col min="33" max="36" width="9.140625" style="2" hidden="1"/>
    <col min="37" max="37" width="9.140625" style="2" customWidth="1"/>
    <col min="38" max="16384" width="9.140625" style="2"/>
  </cols>
  <sheetData>
    <row r="1" spans="1:37" x14ac:dyDescent="0.25">
      <c r="A1" s="40" t="s">
        <v>129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1"/>
    </row>
    <row r="2" spans="1:37" ht="14.25" customHeight="1" x14ac:dyDescent="0.25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1"/>
    </row>
    <row r="3" spans="1:37" hidden="1" x14ac:dyDescent="0.25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1"/>
    </row>
    <row r="4" spans="1:37" hidden="1" x14ac:dyDescent="0.25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1"/>
    </row>
    <row r="5" spans="1:37" ht="67.5" customHeight="1" x14ac:dyDescent="0.25">
      <c r="A5" s="72" t="s">
        <v>140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3"/>
      <c r="AJ5" s="3"/>
      <c r="AK5" s="1"/>
    </row>
    <row r="6" spans="1:37" ht="15.75" x14ac:dyDescent="0.25">
      <c r="A6" s="74" t="s">
        <v>1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4"/>
      <c r="AJ6" s="4"/>
      <c r="AK6" s="1"/>
    </row>
    <row r="7" spans="1:37" x14ac:dyDescent="0.25">
      <c r="A7" s="76" t="s">
        <v>2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1"/>
    </row>
    <row r="8" spans="1:37" ht="15" customHeight="1" x14ac:dyDescent="0.25">
      <c r="A8" s="46" t="s">
        <v>3</v>
      </c>
      <c r="B8" s="48" t="s">
        <v>4</v>
      </c>
      <c r="C8" s="50" t="s">
        <v>5</v>
      </c>
      <c r="D8" s="52" t="s">
        <v>3</v>
      </c>
      <c r="E8" s="54" t="s">
        <v>3</v>
      </c>
      <c r="F8" s="56" t="s">
        <v>3</v>
      </c>
      <c r="G8" s="58" t="s">
        <v>3</v>
      </c>
      <c r="H8" s="60" t="s">
        <v>3</v>
      </c>
      <c r="I8" s="44" t="s">
        <v>6</v>
      </c>
      <c r="J8" s="45"/>
      <c r="K8" s="45"/>
      <c r="L8" s="44" t="s">
        <v>7</v>
      </c>
      <c r="M8" s="45"/>
      <c r="N8" s="45"/>
      <c r="O8" s="38" t="s">
        <v>3</v>
      </c>
      <c r="P8" s="38" t="s">
        <v>3</v>
      </c>
      <c r="Q8" s="38" t="s">
        <v>3</v>
      </c>
      <c r="R8" s="38" t="s">
        <v>8</v>
      </c>
      <c r="S8" s="38" t="s">
        <v>3</v>
      </c>
      <c r="T8" s="38" t="s">
        <v>3</v>
      </c>
      <c r="U8" s="38" t="s">
        <v>3</v>
      </c>
      <c r="V8" s="38" t="s">
        <v>3</v>
      </c>
      <c r="W8" s="38" t="s">
        <v>3</v>
      </c>
      <c r="X8" s="38" t="s">
        <v>3</v>
      </c>
      <c r="Y8" s="64" t="s">
        <v>9</v>
      </c>
      <c r="Z8" s="65"/>
      <c r="AA8" s="66"/>
      <c r="AB8" s="44" t="s">
        <v>10</v>
      </c>
      <c r="AC8" s="45"/>
      <c r="AD8" s="45"/>
      <c r="AE8" s="14" t="s">
        <v>3</v>
      </c>
      <c r="AF8" s="70" t="s">
        <v>13</v>
      </c>
      <c r="AG8" s="62" t="s">
        <v>11</v>
      </c>
      <c r="AH8" s="63"/>
      <c r="AI8" s="62" t="s">
        <v>12</v>
      </c>
      <c r="AJ8" s="63"/>
      <c r="AK8" s="1"/>
    </row>
    <row r="9" spans="1:37" x14ac:dyDescent="0.25">
      <c r="A9" s="47"/>
      <c r="B9" s="49"/>
      <c r="C9" s="51"/>
      <c r="D9" s="53"/>
      <c r="E9" s="55"/>
      <c r="F9" s="57"/>
      <c r="G9" s="59"/>
      <c r="H9" s="61"/>
      <c r="I9" s="15" t="s">
        <v>3</v>
      </c>
      <c r="J9" s="15" t="s">
        <v>3</v>
      </c>
      <c r="K9" s="15" t="s">
        <v>3</v>
      </c>
      <c r="L9" s="15" t="s">
        <v>3</v>
      </c>
      <c r="M9" s="15" t="s">
        <v>3</v>
      </c>
      <c r="N9" s="15" t="s">
        <v>3</v>
      </c>
      <c r="O9" s="39"/>
      <c r="P9" s="39"/>
      <c r="Q9" s="39"/>
      <c r="R9" s="39"/>
      <c r="S9" s="39"/>
      <c r="T9" s="39"/>
      <c r="U9" s="39"/>
      <c r="V9" s="39"/>
      <c r="W9" s="39"/>
      <c r="X9" s="39"/>
      <c r="Y9" s="67"/>
      <c r="Z9" s="68"/>
      <c r="AA9" s="69"/>
      <c r="AB9" s="15" t="s">
        <v>3</v>
      </c>
      <c r="AC9" s="15" t="s">
        <v>3</v>
      </c>
      <c r="AD9" s="15" t="s">
        <v>3</v>
      </c>
      <c r="AE9" s="15"/>
      <c r="AF9" s="71"/>
      <c r="AG9" s="5" t="s">
        <v>3</v>
      </c>
      <c r="AH9" s="5" t="s">
        <v>3</v>
      </c>
      <c r="AI9" s="5" t="s">
        <v>3</v>
      </c>
      <c r="AJ9" s="5" t="s">
        <v>3</v>
      </c>
      <c r="AK9" s="1"/>
    </row>
    <row r="10" spans="1:37" x14ac:dyDescent="0.25">
      <c r="A10" s="6" t="s">
        <v>17</v>
      </c>
      <c r="B10" s="16" t="s">
        <v>18</v>
      </c>
      <c r="C10" s="17" t="s">
        <v>17</v>
      </c>
      <c r="D10" s="17"/>
      <c r="E10" s="17"/>
      <c r="F10" s="18"/>
      <c r="G10" s="18"/>
      <c r="H10" s="18"/>
      <c r="I10" s="17"/>
      <c r="J10" s="17"/>
      <c r="K10" s="17"/>
      <c r="L10" s="17"/>
      <c r="M10" s="17"/>
      <c r="N10" s="17"/>
      <c r="O10" s="17"/>
      <c r="P10" s="17"/>
      <c r="Q10" s="17"/>
      <c r="R10" s="19">
        <v>1585620</v>
      </c>
      <c r="S10" s="19">
        <v>1585620</v>
      </c>
      <c r="T10" s="19">
        <v>1585620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831737.26</v>
      </c>
      <c r="AA10" s="19">
        <v>831737.26</v>
      </c>
      <c r="AB10" s="19">
        <v>0</v>
      </c>
      <c r="AC10" s="19">
        <v>831737.26</v>
      </c>
      <c r="AD10" s="19">
        <v>831737.26</v>
      </c>
      <c r="AE10" s="19">
        <v>831737.26</v>
      </c>
      <c r="AF10" s="20">
        <v>0.52455018226308947</v>
      </c>
      <c r="AG10" s="9">
        <v>753882.74</v>
      </c>
      <c r="AH10" s="10">
        <v>0.52455018226308947</v>
      </c>
      <c r="AI10" s="9">
        <v>0</v>
      </c>
      <c r="AJ10" s="10"/>
      <c r="AK10" s="1"/>
    </row>
    <row r="11" spans="1:37" outlineLevel="1" x14ac:dyDescent="0.25">
      <c r="A11" s="6" t="s">
        <v>19</v>
      </c>
      <c r="B11" s="16" t="s">
        <v>20</v>
      </c>
      <c r="C11" s="17" t="s">
        <v>19</v>
      </c>
      <c r="D11" s="17"/>
      <c r="E11" s="17"/>
      <c r="F11" s="18"/>
      <c r="G11" s="18"/>
      <c r="H11" s="18"/>
      <c r="I11" s="17"/>
      <c r="J11" s="17"/>
      <c r="K11" s="17"/>
      <c r="L11" s="17"/>
      <c r="M11" s="17"/>
      <c r="N11" s="17"/>
      <c r="O11" s="17"/>
      <c r="P11" s="17"/>
      <c r="Q11" s="17"/>
      <c r="R11" s="19">
        <v>50970</v>
      </c>
      <c r="S11" s="19">
        <v>50970</v>
      </c>
      <c r="T11" s="19">
        <v>50970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34032.910000000003</v>
      </c>
      <c r="AA11" s="19">
        <v>34032.910000000003</v>
      </c>
      <c r="AB11" s="19">
        <v>0</v>
      </c>
      <c r="AC11" s="19">
        <v>34032.910000000003</v>
      </c>
      <c r="AD11" s="19">
        <v>34032.910000000003</v>
      </c>
      <c r="AE11" s="19">
        <v>34032.910000000003</v>
      </c>
      <c r="AF11" s="20">
        <v>0.66770472827153227</v>
      </c>
      <c r="AG11" s="9">
        <v>16937.09</v>
      </c>
      <c r="AH11" s="10">
        <v>0.66770472827153227</v>
      </c>
      <c r="AI11" s="9">
        <v>0</v>
      </c>
      <c r="AJ11" s="10"/>
      <c r="AK11" s="1"/>
    </row>
    <row r="12" spans="1:37" outlineLevel="3" x14ac:dyDescent="0.25">
      <c r="A12" s="6" t="s">
        <v>21</v>
      </c>
      <c r="B12" s="16" t="s">
        <v>22</v>
      </c>
      <c r="C12" s="17" t="s">
        <v>21</v>
      </c>
      <c r="D12" s="17"/>
      <c r="E12" s="17"/>
      <c r="F12" s="18"/>
      <c r="G12" s="18"/>
      <c r="H12" s="18"/>
      <c r="I12" s="17"/>
      <c r="J12" s="17"/>
      <c r="K12" s="17"/>
      <c r="L12" s="17"/>
      <c r="M12" s="17"/>
      <c r="N12" s="17"/>
      <c r="O12" s="17"/>
      <c r="P12" s="17"/>
      <c r="Q12" s="17"/>
      <c r="R12" s="19">
        <v>50970</v>
      </c>
      <c r="S12" s="19">
        <v>50970</v>
      </c>
      <c r="T12" s="19">
        <v>50970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34032.910000000003</v>
      </c>
      <c r="AA12" s="19">
        <v>34032.910000000003</v>
      </c>
      <c r="AB12" s="19">
        <v>0</v>
      </c>
      <c r="AC12" s="19">
        <v>34032.910000000003</v>
      </c>
      <c r="AD12" s="19">
        <v>34032.910000000003</v>
      </c>
      <c r="AE12" s="19">
        <v>34032.910000000003</v>
      </c>
      <c r="AF12" s="20">
        <v>0.66770472827153227</v>
      </c>
      <c r="AG12" s="9">
        <v>16937.09</v>
      </c>
      <c r="AH12" s="10">
        <v>0.66770472827153227</v>
      </c>
      <c r="AI12" s="9">
        <v>0</v>
      </c>
      <c r="AJ12" s="10"/>
      <c r="AK12" s="1"/>
    </row>
    <row r="13" spans="1:37" ht="89.25" outlineLevel="4" x14ac:dyDescent="0.25">
      <c r="A13" s="6" t="s">
        <v>23</v>
      </c>
      <c r="B13" s="7" t="s">
        <v>24</v>
      </c>
      <c r="C13" s="6" t="s">
        <v>23</v>
      </c>
      <c r="D13" s="6"/>
      <c r="E13" s="6"/>
      <c r="F13" s="8"/>
      <c r="G13" s="8"/>
      <c r="H13" s="8"/>
      <c r="I13" s="6"/>
      <c r="J13" s="6"/>
      <c r="K13" s="6"/>
      <c r="L13" s="6"/>
      <c r="M13" s="6"/>
      <c r="N13" s="6"/>
      <c r="O13" s="6"/>
      <c r="P13" s="6"/>
      <c r="Q13" s="6"/>
      <c r="R13" s="9">
        <v>50200</v>
      </c>
      <c r="S13" s="9">
        <v>50200</v>
      </c>
      <c r="T13" s="9">
        <v>50200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32347.71</v>
      </c>
      <c r="AA13" s="9">
        <v>32347.71</v>
      </c>
      <c r="AB13" s="9">
        <v>0</v>
      </c>
      <c r="AC13" s="9">
        <v>32347.71</v>
      </c>
      <c r="AD13" s="9">
        <v>32347.71</v>
      </c>
      <c r="AE13" s="9">
        <v>32347.71</v>
      </c>
      <c r="AF13" s="10">
        <v>0.64437669322709168</v>
      </c>
      <c r="AG13" s="9">
        <v>17852.29</v>
      </c>
      <c r="AH13" s="10">
        <v>0.64437669322709168</v>
      </c>
      <c r="AI13" s="9">
        <v>0</v>
      </c>
      <c r="AJ13" s="10"/>
      <c r="AK13" s="1"/>
    </row>
    <row r="14" spans="1:37" ht="127.5" outlineLevel="4" x14ac:dyDescent="0.25">
      <c r="A14" s="6" t="s">
        <v>25</v>
      </c>
      <c r="B14" s="7" t="s">
        <v>26</v>
      </c>
      <c r="C14" s="6" t="s">
        <v>25</v>
      </c>
      <c r="D14" s="6"/>
      <c r="E14" s="6"/>
      <c r="F14" s="8"/>
      <c r="G14" s="8"/>
      <c r="H14" s="8"/>
      <c r="I14" s="6"/>
      <c r="J14" s="6"/>
      <c r="K14" s="6"/>
      <c r="L14" s="6"/>
      <c r="M14" s="6"/>
      <c r="N14" s="6"/>
      <c r="O14" s="6"/>
      <c r="P14" s="6"/>
      <c r="Q14" s="6"/>
      <c r="R14" s="9">
        <v>200</v>
      </c>
      <c r="S14" s="9">
        <v>200</v>
      </c>
      <c r="T14" s="9">
        <v>200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444.24</v>
      </c>
      <c r="AA14" s="9">
        <v>444.24</v>
      </c>
      <c r="AB14" s="9">
        <v>0</v>
      </c>
      <c r="AC14" s="9">
        <v>444.24</v>
      </c>
      <c r="AD14" s="9">
        <v>444.24</v>
      </c>
      <c r="AE14" s="9">
        <v>444.24</v>
      </c>
      <c r="AF14" s="10">
        <v>2.2212000000000001</v>
      </c>
      <c r="AG14" s="9">
        <v>-244.24</v>
      </c>
      <c r="AH14" s="10">
        <v>2.2212000000000001</v>
      </c>
      <c r="AI14" s="9">
        <v>0</v>
      </c>
      <c r="AJ14" s="10"/>
      <c r="AK14" s="1"/>
    </row>
    <row r="15" spans="1:37" ht="51" outlineLevel="4" x14ac:dyDescent="0.25">
      <c r="A15" s="6" t="s">
        <v>27</v>
      </c>
      <c r="B15" s="7" t="s">
        <v>28</v>
      </c>
      <c r="C15" s="6" t="s">
        <v>27</v>
      </c>
      <c r="D15" s="6"/>
      <c r="E15" s="6"/>
      <c r="F15" s="8"/>
      <c r="G15" s="8"/>
      <c r="H15" s="8"/>
      <c r="I15" s="6"/>
      <c r="J15" s="6"/>
      <c r="K15" s="6"/>
      <c r="L15" s="6"/>
      <c r="M15" s="6"/>
      <c r="N15" s="6"/>
      <c r="O15" s="6"/>
      <c r="P15" s="6"/>
      <c r="Q15" s="6"/>
      <c r="R15" s="9">
        <v>570</v>
      </c>
      <c r="S15" s="9">
        <v>570</v>
      </c>
      <c r="T15" s="9">
        <v>570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1240.96</v>
      </c>
      <c r="AA15" s="9">
        <v>1240.96</v>
      </c>
      <c r="AB15" s="9">
        <v>0</v>
      </c>
      <c r="AC15" s="9">
        <v>1240.96</v>
      </c>
      <c r="AD15" s="9">
        <v>1240.96</v>
      </c>
      <c r="AE15" s="9">
        <v>1240.96</v>
      </c>
      <c r="AF15" s="10">
        <v>2.1771228070175437</v>
      </c>
      <c r="AG15" s="9">
        <v>-670.96</v>
      </c>
      <c r="AH15" s="10">
        <v>2.1771228070175437</v>
      </c>
      <c r="AI15" s="9">
        <v>0</v>
      </c>
      <c r="AJ15" s="10"/>
      <c r="AK15" s="1"/>
    </row>
    <row r="16" spans="1:37" ht="38.25" outlineLevel="1" x14ac:dyDescent="0.25">
      <c r="A16" s="6" t="s">
        <v>29</v>
      </c>
      <c r="B16" s="16" t="s">
        <v>30</v>
      </c>
      <c r="C16" s="17" t="s">
        <v>29</v>
      </c>
      <c r="D16" s="17"/>
      <c r="E16" s="17"/>
      <c r="F16" s="18"/>
      <c r="G16" s="18"/>
      <c r="H16" s="18"/>
      <c r="I16" s="17"/>
      <c r="J16" s="17"/>
      <c r="K16" s="17"/>
      <c r="L16" s="17"/>
      <c r="M16" s="17"/>
      <c r="N16" s="17"/>
      <c r="O16" s="17"/>
      <c r="P16" s="17"/>
      <c r="Q16" s="17"/>
      <c r="R16" s="19">
        <v>437900</v>
      </c>
      <c r="S16" s="19">
        <v>437900</v>
      </c>
      <c r="T16" s="19">
        <v>437900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316376.64</v>
      </c>
      <c r="AA16" s="19">
        <v>316376.64</v>
      </c>
      <c r="AB16" s="19">
        <v>0</v>
      </c>
      <c r="AC16" s="19">
        <v>316376.64</v>
      </c>
      <c r="AD16" s="19">
        <v>316376.64</v>
      </c>
      <c r="AE16" s="19">
        <v>316376.64</v>
      </c>
      <c r="AF16" s="20">
        <v>0.72248604704270381</v>
      </c>
      <c r="AG16" s="9">
        <v>121523.36</v>
      </c>
      <c r="AH16" s="10">
        <v>0.72248604704270381</v>
      </c>
      <c r="AI16" s="9">
        <v>0</v>
      </c>
      <c r="AJ16" s="10"/>
      <c r="AK16" s="1"/>
    </row>
    <row r="17" spans="1:37" ht="114.75" outlineLevel="4" x14ac:dyDescent="0.25">
      <c r="A17" s="6" t="s">
        <v>31</v>
      </c>
      <c r="B17" s="7" t="s">
        <v>32</v>
      </c>
      <c r="C17" s="6" t="s">
        <v>31</v>
      </c>
      <c r="D17" s="6"/>
      <c r="E17" s="6"/>
      <c r="F17" s="8"/>
      <c r="G17" s="8"/>
      <c r="H17" s="8"/>
      <c r="I17" s="6"/>
      <c r="J17" s="6"/>
      <c r="K17" s="6"/>
      <c r="L17" s="6"/>
      <c r="M17" s="6"/>
      <c r="N17" s="6"/>
      <c r="O17" s="6"/>
      <c r="P17" s="6"/>
      <c r="Q17" s="6"/>
      <c r="R17" s="9">
        <v>166100</v>
      </c>
      <c r="S17" s="9">
        <v>166100</v>
      </c>
      <c r="T17" s="9">
        <v>166100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142593.04999999999</v>
      </c>
      <c r="AA17" s="9">
        <v>142593.04999999999</v>
      </c>
      <c r="AB17" s="9">
        <v>0</v>
      </c>
      <c r="AC17" s="9">
        <v>142593.04999999999</v>
      </c>
      <c r="AD17" s="9">
        <v>142593.04999999999</v>
      </c>
      <c r="AE17" s="9">
        <v>142593.04999999999</v>
      </c>
      <c r="AF17" s="10">
        <v>0.85847712221553285</v>
      </c>
      <c r="AG17" s="9">
        <v>23506.95</v>
      </c>
      <c r="AH17" s="10">
        <v>0.85847712221553285</v>
      </c>
      <c r="AI17" s="9">
        <v>0</v>
      </c>
      <c r="AJ17" s="10"/>
      <c r="AK17" s="1"/>
    </row>
    <row r="18" spans="1:37" ht="140.25" outlineLevel="4" x14ac:dyDescent="0.25">
      <c r="A18" s="6" t="s">
        <v>33</v>
      </c>
      <c r="B18" s="7" t="s">
        <v>34</v>
      </c>
      <c r="C18" s="6" t="s">
        <v>33</v>
      </c>
      <c r="D18" s="6"/>
      <c r="E18" s="6"/>
      <c r="F18" s="8"/>
      <c r="G18" s="8"/>
      <c r="H18" s="8"/>
      <c r="I18" s="6"/>
      <c r="J18" s="6"/>
      <c r="K18" s="6"/>
      <c r="L18" s="6"/>
      <c r="M18" s="6"/>
      <c r="N18" s="6"/>
      <c r="O18" s="6"/>
      <c r="P18" s="6"/>
      <c r="Q18" s="6"/>
      <c r="R18" s="9">
        <v>3600</v>
      </c>
      <c r="S18" s="9">
        <v>3600</v>
      </c>
      <c r="T18" s="9">
        <v>3600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1094.0999999999999</v>
      </c>
      <c r="AA18" s="9">
        <v>1094.0999999999999</v>
      </c>
      <c r="AB18" s="9">
        <v>0</v>
      </c>
      <c r="AC18" s="9">
        <v>1094.0999999999999</v>
      </c>
      <c r="AD18" s="9">
        <v>1094.0999999999999</v>
      </c>
      <c r="AE18" s="9">
        <v>1094.0999999999999</v>
      </c>
      <c r="AF18" s="10">
        <v>0.30391666666666667</v>
      </c>
      <c r="AG18" s="9">
        <v>2505.9</v>
      </c>
      <c r="AH18" s="10">
        <v>0.30391666666666667</v>
      </c>
      <c r="AI18" s="9">
        <v>0</v>
      </c>
      <c r="AJ18" s="10"/>
      <c r="AK18" s="1"/>
    </row>
    <row r="19" spans="1:37" ht="127.5" outlineLevel="4" x14ac:dyDescent="0.25">
      <c r="A19" s="6" t="s">
        <v>35</v>
      </c>
      <c r="B19" s="7" t="s">
        <v>36</v>
      </c>
      <c r="C19" s="6" t="s">
        <v>35</v>
      </c>
      <c r="D19" s="6"/>
      <c r="E19" s="6"/>
      <c r="F19" s="8"/>
      <c r="G19" s="8"/>
      <c r="H19" s="8"/>
      <c r="I19" s="6"/>
      <c r="J19" s="6"/>
      <c r="K19" s="6"/>
      <c r="L19" s="6"/>
      <c r="M19" s="6"/>
      <c r="N19" s="6"/>
      <c r="O19" s="6"/>
      <c r="P19" s="6"/>
      <c r="Q19" s="6"/>
      <c r="R19" s="9">
        <v>268200</v>
      </c>
      <c r="S19" s="9">
        <v>268200</v>
      </c>
      <c r="T19" s="9">
        <v>268200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197473.7</v>
      </c>
      <c r="AA19" s="9">
        <v>197473.7</v>
      </c>
      <c r="AB19" s="9">
        <v>0</v>
      </c>
      <c r="AC19" s="9">
        <v>197473.7</v>
      </c>
      <c r="AD19" s="9">
        <v>197473.7</v>
      </c>
      <c r="AE19" s="9">
        <v>197473.7</v>
      </c>
      <c r="AF19" s="10">
        <v>0.73629269202087999</v>
      </c>
      <c r="AG19" s="9">
        <v>70726.3</v>
      </c>
      <c r="AH19" s="10">
        <v>0.73629269202087999</v>
      </c>
      <c r="AI19" s="9">
        <v>0</v>
      </c>
      <c r="AJ19" s="10"/>
      <c r="AK19" s="1"/>
    </row>
    <row r="20" spans="1:37" ht="114.75" outlineLevel="4" x14ac:dyDescent="0.25">
      <c r="A20" s="6" t="s">
        <v>37</v>
      </c>
      <c r="B20" s="7" t="s">
        <v>38</v>
      </c>
      <c r="C20" s="6" t="s">
        <v>37</v>
      </c>
      <c r="D20" s="6"/>
      <c r="E20" s="6"/>
      <c r="F20" s="8"/>
      <c r="G20" s="8"/>
      <c r="H20" s="8"/>
      <c r="I20" s="6"/>
      <c r="J20" s="6"/>
      <c r="K20" s="6"/>
      <c r="L20" s="6"/>
      <c r="M20" s="6"/>
      <c r="N20" s="6"/>
      <c r="O20" s="6"/>
      <c r="P20" s="6"/>
      <c r="Q20" s="6"/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-24784.21</v>
      </c>
      <c r="AA20" s="9">
        <v>-24784.21</v>
      </c>
      <c r="AB20" s="9">
        <v>0</v>
      </c>
      <c r="AC20" s="9">
        <v>-24784.21</v>
      </c>
      <c r="AD20" s="9">
        <v>-24784.21</v>
      </c>
      <c r="AE20" s="9">
        <v>-24784.21</v>
      </c>
      <c r="AF20" s="10"/>
      <c r="AG20" s="9">
        <v>24784.21</v>
      </c>
      <c r="AH20" s="10"/>
      <c r="AI20" s="9">
        <v>0</v>
      </c>
      <c r="AJ20" s="10"/>
      <c r="AK20" s="1"/>
    </row>
    <row r="21" spans="1:37" s="27" customFormat="1" outlineLevel="1" x14ac:dyDescent="0.25">
      <c r="A21" s="21" t="s">
        <v>39</v>
      </c>
      <c r="B21" s="22" t="s">
        <v>40</v>
      </c>
      <c r="C21" s="21" t="s">
        <v>39</v>
      </c>
      <c r="D21" s="21"/>
      <c r="E21" s="21"/>
      <c r="F21" s="23"/>
      <c r="G21" s="23"/>
      <c r="H21" s="23"/>
      <c r="I21" s="21"/>
      <c r="J21" s="21"/>
      <c r="K21" s="21"/>
      <c r="L21" s="21"/>
      <c r="M21" s="21"/>
      <c r="N21" s="21"/>
      <c r="O21" s="21"/>
      <c r="P21" s="21"/>
      <c r="Q21" s="21"/>
      <c r="R21" s="24">
        <v>7100</v>
      </c>
      <c r="S21" s="24">
        <v>7100</v>
      </c>
      <c r="T21" s="24">
        <v>7100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3622.58</v>
      </c>
      <c r="AA21" s="24">
        <v>3622.58</v>
      </c>
      <c r="AB21" s="24">
        <v>0</v>
      </c>
      <c r="AC21" s="24">
        <v>3622.58</v>
      </c>
      <c r="AD21" s="24">
        <v>3622.58</v>
      </c>
      <c r="AE21" s="24">
        <v>3622.58</v>
      </c>
      <c r="AF21" s="25">
        <v>0.51022253521126759</v>
      </c>
      <c r="AG21" s="24">
        <v>3477.42</v>
      </c>
      <c r="AH21" s="25">
        <v>0.51022253521126759</v>
      </c>
      <c r="AI21" s="24">
        <v>0</v>
      </c>
      <c r="AJ21" s="25"/>
      <c r="AK21" s="26"/>
    </row>
    <row r="22" spans="1:37" outlineLevel="4" x14ac:dyDescent="0.25">
      <c r="A22" s="6" t="s">
        <v>41</v>
      </c>
      <c r="B22" s="7" t="s">
        <v>42</v>
      </c>
      <c r="C22" s="6" t="s">
        <v>41</v>
      </c>
      <c r="D22" s="6"/>
      <c r="E22" s="6"/>
      <c r="F22" s="8"/>
      <c r="G22" s="8"/>
      <c r="H22" s="8"/>
      <c r="I22" s="6"/>
      <c r="J22" s="6"/>
      <c r="K22" s="6"/>
      <c r="L22" s="6"/>
      <c r="M22" s="6"/>
      <c r="N22" s="6"/>
      <c r="O22" s="6"/>
      <c r="P22" s="6"/>
      <c r="Q22" s="6"/>
      <c r="R22" s="9">
        <v>7100</v>
      </c>
      <c r="S22" s="9">
        <v>7100</v>
      </c>
      <c r="T22" s="9">
        <v>7100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3622.58</v>
      </c>
      <c r="AA22" s="9">
        <v>3622.58</v>
      </c>
      <c r="AB22" s="9">
        <v>0</v>
      </c>
      <c r="AC22" s="9">
        <v>3622.58</v>
      </c>
      <c r="AD22" s="9">
        <v>3622.58</v>
      </c>
      <c r="AE22" s="9">
        <v>3622.58</v>
      </c>
      <c r="AF22" s="10">
        <v>0.51022253521126759</v>
      </c>
      <c r="AG22" s="9">
        <v>3477.42</v>
      </c>
      <c r="AH22" s="10">
        <v>0.51022253521126759</v>
      </c>
      <c r="AI22" s="9">
        <v>0</v>
      </c>
      <c r="AJ22" s="10"/>
      <c r="AK22" s="1"/>
    </row>
    <row r="23" spans="1:37" s="27" customFormat="1" outlineLevel="1" x14ac:dyDescent="0.25">
      <c r="A23" s="21" t="s">
        <v>43</v>
      </c>
      <c r="B23" s="22" t="s">
        <v>44</v>
      </c>
      <c r="C23" s="21" t="s">
        <v>43</v>
      </c>
      <c r="D23" s="21"/>
      <c r="E23" s="21"/>
      <c r="F23" s="23"/>
      <c r="G23" s="23"/>
      <c r="H23" s="23"/>
      <c r="I23" s="21"/>
      <c r="J23" s="21"/>
      <c r="K23" s="21"/>
      <c r="L23" s="21"/>
      <c r="M23" s="21"/>
      <c r="N23" s="21"/>
      <c r="O23" s="21"/>
      <c r="P23" s="21"/>
      <c r="Q23" s="21"/>
      <c r="R23" s="24">
        <v>465400</v>
      </c>
      <c r="S23" s="24">
        <v>465400</v>
      </c>
      <c r="T23" s="24">
        <v>465400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157698.78</v>
      </c>
      <c r="AA23" s="24">
        <v>157698.78</v>
      </c>
      <c r="AB23" s="24">
        <v>0</v>
      </c>
      <c r="AC23" s="24">
        <v>157698.78</v>
      </c>
      <c r="AD23" s="24">
        <v>157698.78</v>
      </c>
      <c r="AE23" s="24">
        <v>157698.78</v>
      </c>
      <c r="AF23" s="25">
        <v>0.33884568113450797</v>
      </c>
      <c r="AG23" s="24">
        <v>307701.21999999997</v>
      </c>
      <c r="AH23" s="25">
        <v>0.33884568113450797</v>
      </c>
      <c r="AI23" s="24">
        <v>0</v>
      </c>
      <c r="AJ23" s="25"/>
      <c r="AK23" s="26"/>
    </row>
    <row r="24" spans="1:37" ht="51" outlineLevel="4" x14ac:dyDescent="0.25">
      <c r="A24" s="6" t="s">
        <v>45</v>
      </c>
      <c r="B24" s="7" t="s">
        <v>46</v>
      </c>
      <c r="C24" s="6" t="s">
        <v>45</v>
      </c>
      <c r="D24" s="6"/>
      <c r="E24" s="6"/>
      <c r="F24" s="8"/>
      <c r="G24" s="8"/>
      <c r="H24" s="8"/>
      <c r="I24" s="6"/>
      <c r="J24" s="6"/>
      <c r="K24" s="6"/>
      <c r="L24" s="6"/>
      <c r="M24" s="6"/>
      <c r="N24" s="6"/>
      <c r="O24" s="6"/>
      <c r="P24" s="6"/>
      <c r="Q24" s="6"/>
      <c r="R24" s="9">
        <v>48400</v>
      </c>
      <c r="S24" s="9">
        <v>48400</v>
      </c>
      <c r="T24" s="9">
        <v>48400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13088.83</v>
      </c>
      <c r="AA24" s="9">
        <v>13088.83</v>
      </c>
      <c r="AB24" s="9">
        <v>0</v>
      </c>
      <c r="AC24" s="9">
        <v>13088.83</v>
      </c>
      <c r="AD24" s="9">
        <v>13088.83</v>
      </c>
      <c r="AE24" s="9">
        <v>13088.83</v>
      </c>
      <c r="AF24" s="10">
        <v>0.27043037190082647</v>
      </c>
      <c r="AG24" s="9">
        <v>35311.17</v>
      </c>
      <c r="AH24" s="10">
        <v>0.27043037190082647</v>
      </c>
      <c r="AI24" s="9">
        <v>0</v>
      </c>
      <c r="AJ24" s="10"/>
      <c r="AK24" s="1"/>
    </row>
    <row r="25" spans="1:37" s="27" customFormat="1" outlineLevel="3" x14ac:dyDescent="0.25">
      <c r="A25" s="21" t="s">
        <v>47</v>
      </c>
      <c r="B25" s="22" t="s">
        <v>48</v>
      </c>
      <c r="C25" s="21" t="s">
        <v>47</v>
      </c>
      <c r="D25" s="21"/>
      <c r="E25" s="21"/>
      <c r="F25" s="23"/>
      <c r="G25" s="23"/>
      <c r="H25" s="23"/>
      <c r="I25" s="21"/>
      <c r="J25" s="21"/>
      <c r="K25" s="21"/>
      <c r="L25" s="21"/>
      <c r="M25" s="21"/>
      <c r="N25" s="21"/>
      <c r="O25" s="21"/>
      <c r="P25" s="21"/>
      <c r="Q25" s="21"/>
      <c r="R25" s="24">
        <v>417000</v>
      </c>
      <c r="S25" s="24">
        <v>417000</v>
      </c>
      <c r="T25" s="24">
        <v>417000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144609.95000000001</v>
      </c>
      <c r="AA25" s="24">
        <v>144609.95000000001</v>
      </c>
      <c r="AB25" s="24">
        <v>0</v>
      </c>
      <c r="AC25" s="24">
        <v>144609.95000000001</v>
      </c>
      <c r="AD25" s="24">
        <v>144609.95000000001</v>
      </c>
      <c r="AE25" s="24">
        <v>144609.95000000001</v>
      </c>
      <c r="AF25" s="25">
        <v>0.34678645083932852</v>
      </c>
      <c r="AG25" s="24">
        <v>272390.05</v>
      </c>
      <c r="AH25" s="25">
        <v>0.34678645083932852</v>
      </c>
      <c r="AI25" s="24">
        <v>0</v>
      </c>
      <c r="AJ25" s="25"/>
      <c r="AK25" s="26"/>
    </row>
    <row r="26" spans="1:37" ht="38.25" outlineLevel="4" x14ac:dyDescent="0.25">
      <c r="A26" s="6" t="s">
        <v>49</v>
      </c>
      <c r="B26" s="7" t="s">
        <v>50</v>
      </c>
      <c r="C26" s="6" t="s">
        <v>49</v>
      </c>
      <c r="D26" s="6"/>
      <c r="E26" s="6"/>
      <c r="F26" s="8"/>
      <c r="G26" s="8"/>
      <c r="H26" s="8"/>
      <c r="I26" s="6"/>
      <c r="J26" s="6"/>
      <c r="K26" s="6"/>
      <c r="L26" s="6"/>
      <c r="M26" s="6"/>
      <c r="N26" s="6"/>
      <c r="O26" s="6"/>
      <c r="P26" s="6"/>
      <c r="Q26" s="6"/>
      <c r="R26" s="9">
        <v>19200</v>
      </c>
      <c r="S26" s="9">
        <v>19200</v>
      </c>
      <c r="T26" s="9">
        <v>19200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11494.02</v>
      </c>
      <c r="AA26" s="9">
        <v>11494.02</v>
      </c>
      <c r="AB26" s="9">
        <v>0</v>
      </c>
      <c r="AC26" s="9">
        <v>11494.02</v>
      </c>
      <c r="AD26" s="9">
        <v>11494.02</v>
      </c>
      <c r="AE26" s="9">
        <v>11494.02</v>
      </c>
      <c r="AF26" s="10">
        <v>0.59864687500000002</v>
      </c>
      <c r="AG26" s="9">
        <v>7705.98</v>
      </c>
      <c r="AH26" s="10">
        <v>0.59864687500000002</v>
      </c>
      <c r="AI26" s="9">
        <v>0</v>
      </c>
      <c r="AJ26" s="10"/>
      <c r="AK26" s="1"/>
    </row>
    <row r="27" spans="1:37" ht="38.25" outlineLevel="4" x14ac:dyDescent="0.25">
      <c r="A27" s="6" t="s">
        <v>51</v>
      </c>
      <c r="B27" s="7" t="s">
        <v>52</v>
      </c>
      <c r="C27" s="6" t="s">
        <v>51</v>
      </c>
      <c r="D27" s="6"/>
      <c r="E27" s="6"/>
      <c r="F27" s="8"/>
      <c r="G27" s="8"/>
      <c r="H27" s="8"/>
      <c r="I27" s="6"/>
      <c r="J27" s="6"/>
      <c r="K27" s="6"/>
      <c r="L27" s="6"/>
      <c r="M27" s="6"/>
      <c r="N27" s="6"/>
      <c r="O27" s="6"/>
      <c r="P27" s="6"/>
      <c r="Q27" s="6"/>
      <c r="R27" s="9">
        <v>397800</v>
      </c>
      <c r="S27" s="9">
        <v>397800</v>
      </c>
      <c r="T27" s="9">
        <v>397800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133115.93</v>
      </c>
      <c r="AA27" s="9">
        <v>133115.93</v>
      </c>
      <c r="AB27" s="9">
        <v>0</v>
      </c>
      <c r="AC27" s="9">
        <v>133115.93</v>
      </c>
      <c r="AD27" s="9">
        <v>133115.93</v>
      </c>
      <c r="AE27" s="9">
        <v>133115.93</v>
      </c>
      <c r="AF27" s="10">
        <v>0.33463029160382102</v>
      </c>
      <c r="AG27" s="9">
        <v>264684.07</v>
      </c>
      <c r="AH27" s="10">
        <v>0.33463029160382102</v>
      </c>
      <c r="AI27" s="9">
        <v>0</v>
      </c>
      <c r="AJ27" s="10"/>
      <c r="AK27" s="1"/>
    </row>
    <row r="28" spans="1:37" s="27" customFormat="1" outlineLevel="1" x14ac:dyDescent="0.25">
      <c r="A28" s="21" t="s">
        <v>53</v>
      </c>
      <c r="B28" s="22" t="s">
        <v>54</v>
      </c>
      <c r="C28" s="21" t="s">
        <v>53</v>
      </c>
      <c r="D28" s="21"/>
      <c r="E28" s="21"/>
      <c r="F28" s="23"/>
      <c r="G28" s="23"/>
      <c r="H28" s="23"/>
      <c r="I28" s="21"/>
      <c r="J28" s="21"/>
      <c r="K28" s="21"/>
      <c r="L28" s="21"/>
      <c r="M28" s="21"/>
      <c r="N28" s="21"/>
      <c r="O28" s="21"/>
      <c r="P28" s="21"/>
      <c r="Q28" s="21"/>
      <c r="R28" s="24">
        <v>3650</v>
      </c>
      <c r="S28" s="24">
        <v>3650</v>
      </c>
      <c r="T28" s="24">
        <v>3650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3300</v>
      </c>
      <c r="AA28" s="24">
        <v>3300</v>
      </c>
      <c r="AB28" s="24">
        <v>0</v>
      </c>
      <c r="AC28" s="24">
        <v>3300</v>
      </c>
      <c r="AD28" s="24">
        <v>3300</v>
      </c>
      <c r="AE28" s="24">
        <v>3300</v>
      </c>
      <c r="AF28" s="25">
        <v>0.90410958904109584</v>
      </c>
      <c r="AG28" s="24">
        <v>350</v>
      </c>
      <c r="AH28" s="25">
        <v>0.90410958904109584</v>
      </c>
      <c r="AI28" s="24">
        <v>0</v>
      </c>
      <c r="AJ28" s="25"/>
      <c r="AK28" s="26"/>
    </row>
    <row r="29" spans="1:37" ht="76.5" outlineLevel="4" x14ac:dyDescent="0.25">
      <c r="A29" s="6" t="s">
        <v>55</v>
      </c>
      <c r="B29" s="7" t="s">
        <v>56</v>
      </c>
      <c r="C29" s="6" t="s">
        <v>55</v>
      </c>
      <c r="D29" s="6"/>
      <c r="E29" s="6"/>
      <c r="F29" s="8"/>
      <c r="G29" s="8"/>
      <c r="H29" s="8"/>
      <c r="I29" s="6"/>
      <c r="J29" s="6"/>
      <c r="K29" s="6"/>
      <c r="L29" s="6"/>
      <c r="M29" s="6"/>
      <c r="N29" s="6"/>
      <c r="O29" s="6"/>
      <c r="P29" s="6"/>
      <c r="Q29" s="6"/>
      <c r="R29" s="9">
        <v>3650</v>
      </c>
      <c r="S29" s="9">
        <v>3650</v>
      </c>
      <c r="T29" s="9">
        <v>3650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3300</v>
      </c>
      <c r="AA29" s="9">
        <v>3300</v>
      </c>
      <c r="AB29" s="9">
        <v>0</v>
      </c>
      <c r="AC29" s="9">
        <v>3300</v>
      </c>
      <c r="AD29" s="9">
        <v>3300</v>
      </c>
      <c r="AE29" s="9">
        <v>3300</v>
      </c>
      <c r="AF29" s="10">
        <v>0.90410958904109584</v>
      </c>
      <c r="AG29" s="9">
        <v>350</v>
      </c>
      <c r="AH29" s="10">
        <v>0.90410958904109584</v>
      </c>
      <c r="AI29" s="9">
        <v>0</v>
      </c>
      <c r="AJ29" s="10"/>
      <c r="AK29" s="1"/>
    </row>
    <row r="30" spans="1:37" s="27" customFormat="1" ht="51" outlineLevel="1" x14ac:dyDescent="0.25">
      <c r="A30" s="21" t="s">
        <v>57</v>
      </c>
      <c r="B30" s="22" t="s">
        <v>58</v>
      </c>
      <c r="C30" s="21" t="s">
        <v>57</v>
      </c>
      <c r="D30" s="21"/>
      <c r="E30" s="21"/>
      <c r="F30" s="23"/>
      <c r="G30" s="23"/>
      <c r="H30" s="23"/>
      <c r="I30" s="21"/>
      <c r="J30" s="21"/>
      <c r="K30" s="21"/>
      <c r="L30" s="21"/>
      <c r="M30" s="21"/>
      <c r="N30" s="21"/>
      <c r="O30" s="21"/>
      <c r="P30" s="21"/>
      <c r="Q30" s="21"/>
      <c r="R30" s="24">
        <v>580400</v>
      </c>
      <c r="S30" s="24">
        <v>580400</v>
      </c>
      <c r="T30" s="24">
        <v>580400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293806.34999999998</v>
      </c>
      <c r="AA30" s="24">
        <v>293806.34999999998</v>
      </c>
      <c r="AB30" s="24">
        <v>0</v>
      </c>
      <c r="AC30" s="24">
        <v>293806.34999999998</v>
      </c>
      <c r="AD30" s="24">
        <v>293806.34999999998</v>
      </c>
      <c r="AE30" s="24">
        <v>293806.34999999998</v>
      </c>
      <c r="AF30" s="25">
        <v>0.50621355961405923</v>
      </c>
      <c r="AG30" s="24">
        <v>286593.65000000002</v>
      </c>
      <c r="AH30" s="25">
        <v>0.50621355961405923</v>
      </c>
      <c r="AI30" s="24">
        <v>0</v>
      </c>
      <c r="AJ30" s="25"/>
      <c r="AK30" s="26"/>
    </row>
    <row r="31" spans="1:37" s="27" customFormat="1" ht="102" outlineLevel="3" x14ac:dyDescent="0.25">
      <c r="A31" s="21" t="s">
        <v>59</v>
      </c>
      <c r="B31" s="22" t="s">
        <v>60</v>
      </c>
      <c r="C31" s="21" t="s">
        <v>59</v>
      </c>
      <c r="D31" s="21"/>
      <c r="E31" s="21"/>
      <c r="F31" s="23"/>
      <c r="G31" s="23"/>
      <c r="H31" s="23"/>
      <c r="I31" s="21"/>
      <c r="J31" s="21"/>
      <c r="K31" s="21"/>
      <c r="L31" s="21"/>
      <c r="M31" s="21"/>
      <c r="N31" s="21"/>
      <c r="O31" s="21"/>
      <c r="P31" s="21"/>
      <c r="Q31" s="21"/>
      <c r="R31" s="24">
        <v>580400</v>
      </c>
      <c r="S31" s="24">
        <v>580400</v>
      </c>
      <c r="T31" s="24">
        <v>580400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293806.34999999998</v>
      </c>
      <c r="AA31" s="24">
        <v>293806.34999999998</v>
      </c>
      <c r="AB31" s="24">
        <v>0</v>
      </c>
      <c r="AC31" s="24">
        <v>293806.34999999998</v>
      </c>
      <c r="AD31" s="24">
        <v>293806.34999999998</v>
      </c>
      <c r="AE31" s="24">
        <v>293806.34999999998</v>
      </c>
      <c r="AF31" s="25">
        <v>0.50621355961405923</v>
      </c>
      <c r="AG31" s="24">
        <v>286593.65000000002</v>
      </c>
      <c r="AH31" s="25">
        <v>0.50621355961405923</v>
      </c>
      <c r="AI31" s="24">
        <v>0</v>
      </c>
      <c r="AJ31" s="25"/>
      <c r="AK31" s="26"/>
    </row>
    <row r="32" spans="1:37" ht="89.25" outlineLevel="4" x14ac:dyDescent="0.25">
      <c r="A32" s="6" t="s">
        <v>61</v>
      </c>
      <c r="B32" s="7" t="s">
        <v>62</v>
      </c>
      <c r="C32" s="6" t="s">
        <v>61</v>
      </c>
      <c r="D32" s="6"/>
      <c r="E32" s="6"/>
      <c r="F32" s="8"/>
      <c r="G32" s="8"/>
      <c r="H32" s="8"/>
      <c r="I32" s="6"/>
      <c r="J32" s="6"/>
      <c r="K32" s="6"/>
      <c r="L32" s="6"/>
      <c r="M32" s="6"/>
      <c r="N32" s="6"/>
      <c r="O32" s="6"/>
      <c r="P32" s="6"/>
      <c r="Q32" s="6"/>
      <c r="R32" s="9">
        <v>570500</v>
      </c>
      <c r="S32" s="9">
        <v>570500</v>
      </c>
      <c r="T32" s="9">
        <v>570500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288942.27</v>
      </c>
      <c r="AA32" s="9">
        <v>288942.27</v>
      </c>
      <c r="AB32" s="9">
        <v>0</v>
      </c>
      <c r="AC32" s="9">
        <v>288942.27</v>
      </c>
      <c r="AD32" s="9">
        <v>288942.27</v>
      </c>
      <c r="AE32" s="9">
        <v>288942.27</v>
      </c>
      <c r="AF32" s="10">
        <v>0.50647198948290972</v>
      </c>
      <c r="AG32" s="9">
        <v>281557.73</v>
      </c>
      <c r="AH32" s="10">
        <v>0.50647198948290972</v>
      </c>
      <c r="AI32" s="9">
        <v>0</v>
      </c>
      <c r="AJ32" s="10"/>
      <c r="AK32" s="1"/>
    </row>
    <row r="33" spans="1:37" ht="76.5" outlineLevel="4" x14ac:dyDescent="0.25">
      <c r="A33" s="6" t="s">
        <v>63</v>
      </c>
      <c r="B33" s="7" t="s">
        <v>64</v>
      </c>
      <c r="C33" s="6" t="s">
        <v>63</v>
      </c>
      <c r="D33" s="6"/>
      <c r="E33" s="6"/>
      <c r="F33" s="8"/>
      <c r="G33" s="8"/>
      <c r="H33" s="8"/>
      <c r="I33" s="6"/>
      <c r="J33" s="6"/>
      <c r="K33" s="6"/>
      <c r="L33" s="6"/>
      <c r="M33" s="6"/>
      <c r="N33" s="6"/>
      <c r="O33" s="6"/>
      <c r="P33" s="6"/>
      <c r="Q33" s="6"/>
      <c r="R33" s="9">
        <v>9900</v>
      </c>
      <c r="S33" s="9">
        <v>9900</v>
      </c>
      <c r="T33" s="9">
        <v>9900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4864.08</v>
      </c>
      <c r="AA33" s="9">
        <v>4864.08</v>
      </c>
      <c r="AB33" s="9">
        <v>0</v>
      </c>
      <c r="AC33" s="9">
        <v>4864.08</v>
      </c>
      <c r="AD33" s="9">
        <v>4864.08</v>
      </c>
      <c r="AE33" s="9">
        <v>4864.08</v>
      </c>
      <c r="AF33" s="10">
        <v>0.4913212121212121</v>
      </c>
      <c r="AG33" s="9">
        <v>5035.92</v>
      </c>
      <c r="AH33" s="10">
        <v>0.4913212121212121</v>
      </c>
      <c r="AI33" s="9">
        <v>0</v>
      </c>
      <c r="AJ33" s="10"/>
      <c r="AK33" s="1"/>
    </row>
    <row r="34" spans="1:37" s="27" customFormat="1" ht="25.5" outlineLevel="1" x14ac:dyDescent="0.25">
      <c r="A34" s="21" t="s">
        <v>65</v>
      </c>
      <c r="B34" s="22" t="s">
        <v>66</v>
      </c>
      <c r="C34" s="21" t="s">
        <v>65</v>
      </c>
      <c r="D34" s="21"/>
      <c r="E34" s="21"/>
      <c r="F34" s="23"/>
      <c r="G34" s="23"/>
      <c r="H34" s="23"/>
      <c r="I34" s="21"/>
      <c r="J34" s="21"/>
      <c r="K34" s="21"/>
      <c r="L34" s="21"/>
      <c r="M34" s="21"/>
      <c r="N34" s="21"/>
      <c r="O34" s="21"/>
      <c r="P34" s="21"/>
      <c r="Q34" s="21"/>
      <c r="R34" s="24">
        <v>40200</v>
      </c>
      <c r="S34" s="24">
        <v>40200</v>
      </c>
      <c r="T34" s="24">
        <v>40200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4">
        <v>0</v>
      </c>
      <c r="AA34" s="24">
        <v>0</v>
      </c>
      <c r="AB34" s="24">
        <v>0</v>
      </c>
      <c r="AC34" s="24">
        <v>0</v>
      </c>
      <c r="AD34" s="24">
        <v>0</v>
      </c>
      <c r="AE34" s="24">
        <v>0</v>
      </c>
      <c r="AF34" s="25">
        <v>0</v>
      </c>
      <c r="AG34" s="24">
        <v>40200</v>
      </c>
      <c r="AH34" s="25">
        <v>0</v>
      </c>
      <c r="AI34" s="24">
        <v>0</v>
      </c>
      <c r="AJ34" s="25"/>
      <c r="AK34" s="26"/>
    </row>
    <row r="35" spans="1:37" ht="38.25" outlineLevel="4" x14ac:dyDescent="0.25">
      <c r="A35" s="6" t="s">
        <v>69</v>
      </c>
      <c r="B35" s="7" t="s">
        <v>70</v>
      </c>
      <c r="C35" s="6" t="s">
        <v>69</v>
      </c>
      <c r="D35" s="6"/>
      <c r="E35" s="6"/>
      <c r="F35" s="8"/>
      <c r="G35" s="8"/>
      <c r="H35" s="8"/>
      <c r="I35" s="6"/>
      <c r="J35" s="6"/>
      <c r="K35" s="6"/>
      <c r="L35" s="6"/>
      <c r="M35" s="6"/>
      <c r="N35" s="6"/>
      <c r="O35" s="6"/>
      <c r="P35" s="6"/>
      <c r="Q35" s="6"/>
      <c r="R35" s="9">
        <v>40200</v>
      </c>
      <c r="S35" s="9">
        <v>40200</v>
      </c>
      <c r="T35" s="9">
        <v>40200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10">
        <v>0</v>
      </c>
      <c r="AG35" s="9">
        <v>40200</v>
      </c>
      <c r="AH35" s="10">
        <v>0</v>
      </c>
      <c r="AI35" s="9">
        <v>0</v>
      </c>
      <c r="AJ35" s="10"/>
      <c r="AK35" s="1"/>
    </row>
    <row r="36" spans="1:37" s="27" customFormat="1" ht="25.5" outlineLevel="1" x14ac:dyDescent="0.25">
      <c r="A36" s="21" t="s">
        <v>71</v>
      </c>
      <c r="B36" s="22" t="s">
        <v>72</v>
      </c>
      <c r="C36" s="21" t="s">
        <v>71</v>
      </c>
      <c r="D36" s="21"/>
      <c r="E36" s="21"/>
      <c r="F36" s="23"/>
      <c r="G36" s="23"/>
      <c r="H36" s="23"/>
      <c r="I36" s="21"/>
      <c r="J36" s="21"/>
      <c r="K36" s="21"/>
      <c r="L36" s="21"/>
      <c r="M36" s="21"/>
      <c r="N36" s="21"/>
      <c r="O36" s="21"/>
      <c r="P36" s="21"/>
      <c r="Q36" s="21"/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22900</v>
      </c>
      <c r="AA36" s="24">
        <v>22900</v>
      </c>
      <c r="AB36" s="24">
        <v>0</v>
      </c>
      <c r="AC36" s="24">
        <v>22900</v>
      </c>
      <c r="AD36" s="24">
        <v>22900</v>
      </c>
      <c r="AE36" s="24">
        <v>22900</v>
      </c>
      <c r="AF36" s="25"/>
      <c r="AG36" s="24">
        <v>-22900</v>
      </c>
      <c r="AH36" s="25"/>
      <c r="AI36" s="24">
        <v>0</v>
      </c>
      <c r="AJ36" s="25"/>
      <c r="AK36" s="26"/>
    </row>
    <row r="37" spans="1:37" ht="76.5" outlineLevel="4" x14ac:dyDescent="0.25">
      <c r="A37" s="6" t="s">
        <v>130</v>
      </c>
      <c r="B37" s="7" t="s">
        <v>131</v>
      </c>
      <c r="C37" s="6" t="s">
        <v>130</v>
      </c>
      <c r="D37" s="6"/>
      <c r="E37" s="6"/>
      <c r="F37" s="8"/>
      <c r="G37" s="8"/>
      <c r="H37" s="8"/>
      <c r="I37" s="6"/>
      <c r="J37" s="6"/>
      <c r="K37" s="6"/>
      <c r="L37" s="6"/>
      <c r="M37" s="6"/>
      <c r="N37" s="6"/>
      <c r="O37" s="6"/>
      <c r="P37" s="6"/>
      <c r="Q37" s="6"/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22900</v>
      </c>
      <c r="AA37" s="9">
        <v>22900</v>
      </c>
      <c r="AB37" s="9">
        <v>0</v>
      </c>
      <c r="AC37" s="9">
        <v>22900</v>
      </c>
      <c r="AD37" s="9">
        <v>22900</v>
      </c>
      <c r="AE37" s="9">
        <v>22900</v>
      </c>
      <c r="AF37" s="10"/>
      <c r="AG37" s="9">
        <v>-22900</v>
      </c>
      <c r="AH37" s="10"/>
      <c r="AI37" s="9">
        <v>0</v>
      </c>
      <c r="AJ37" s="10"/>
      <c r="AK37" s="1"/>
    </row>
    <row r="38" spans="1:37" s="27" customFormat="1" x14ac:dyDescent="0.25">
      <c r="A38" s="21" t="s">
        <v>79</v>
      </c>
      <c r="B38" s="22" t="s">
        <v>80</v>
      </c>
      <c r="C38" s="21" t="s">
        <v>79</v>
      </c>
      <c r="D38" s="21"/>
      <c r="E38" s="21"/>
      <c r="F38" s="23"/>
      <c r="G38" s="23"/>
      <c r="H38" s="23"/>
      <c r="I38" s="21"/>
      <c r="J38" s="21"/>
      <c r="K38" s="21"/>
      <c r="L38" s="21"/>
      <c r="M38" s="21"/>
      <c r="N38" s="21"/>
      <c r="O38" s="21"/>
      <c r="P38" s="21"/>
      <c r="Q38" s="21"/>
      <c r="R38" s="24">
        <f>R39+R50</f>
        <v>5321040</v>
      </c>
      <c r="S38" s="24">
        <v>5321060</v>
      </c>
      <c r="T38" s="24">
        <v>5321060</v>
      </c>
      <c r="U38" s="24">
        <v>0</v>
      </c>
      <c r="V38" s="24">
        <v>0</v>
      </c>
      <c r="W38" s="24">
        <v>0</v>
      </c>
      <c r="X38" s="24">
        <v>0</v>
      </c>
      <c r="Y38" s="24">
        <v>8804.51</v>
      </c>
      <c r="Z38" s="24">
        <v>1655690.24</v>
      </c>
      <c r="AA38" s="24">
        <v>1646885.73</v>
      </c>
      <c r="AB38" s="24">
        <v>8804.51</v>
      </c>
      <c r="AC38" s="24">
        <v>1655690.24</v>
      </c>
      <c r="AD38" s="24">
        <v>1646885.73</v>
      </c>
      <c r="AE38" s="24">
        <v>1646885.73</v>
      </c>
      <c r="AF38" s="25">
        <f>AA38/R38</f>
        <v>0.30950448220648596</v>
      </c>
      <c r="AG38" s="24">
        <v>3674174.27</v>
      </c>
      <c r="AH38" s="25">
        <v>0.30950331888759008</v>
      </c>
      <c r="AI38" s="24">
        <v>0</v>
      </c>
      <c r="AJ38" s="25"/>
      <c r="AK38" s="26"/>
    </row>
    <row r="39" spans="1:37" s="27" customFormat="1" ht="38.25" outlineLevel="1" x14ac:dyDescent="0.25">
      <c r="A39" s="21" t="s">
        <v>81</v>
      </c>
      <c r="B39" s="22" t="s">
        <v>82</v>
      </c>
      <c r="C39" s="21" t="s">
        <v>81</v>
      </c>
      <c r="D39" s="21"/>
      <c r="E39" s="21"/>
      <c r="F39" s="23"/>
      <c r="G39" s="23"/>
      <c r="H39" s="23"/>
      <c r="I39" s="21"/>
      <c r="J39" s="21"/>
      <c r="K39" s="21"/>
      <c r="L39" s="21"/>
      <c r="M39" s="21"/>
      <c r="N39" s="21"/>
      <c r="O39" s="21"/>
      <c r="P39" s="21"/>
      <c r="Q39" s="21"/>
      <c r="R39" s="24">
        <f>R40+R43+R46+R48</f>
        <v>4883840</v>
      </c>
      <c r="S39" s="24">
        <v>4883860</v>
      </c>
      <c r="T39" s="24">
        <v>4883860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1490491.73</v>
      </c>
      <c r="AA39" s="24">
        <v>1490491.73</v>
      </c>
      <c r="AB39" s="24">
        <v>0</v>
      </c>
      <c r="AC39" s="24">
        <v>1490491.73</v>
      </c>
      <c r="AD39" s="24">
        <v>1490491.73</v>
      </c>
      <c r="AE39" s="24">
        <v>1490491.73</v>
      </c>
      <c r="AF39" s="25">
        <f>AA39/R39</f>
        <v>0.30518848488074957</v>
      </c>
      <c r="AG39" s="24">
        <v>3393368.27</v>
      </c>
      <c r="AH39" s="25">
        <v>0.30518723509682916</v>
      </c>
      <c r="AI39" s="24">
        <v>0</v>
      </c>
      <c r="AJ39" s="25"/>
      <c r="AK39" s="26"/>
    </row>
    <row r="40" spans="1:37" s="27" customFormat="1" ht="25.5" outlineLevel="2" x14ac:dyDescent="0.25">
      <c r="A40" s="21" t="s">
        <v>83</v>
      </c>
      <c r="B40" s="22" t="s">
        <v>84</v>
      </c>
      <c r="C40" s="21" t="s">
        <v>83</v>
      </c>
      <c r="D40" s="21"/>
      <c r="E40" s="21"/>
      <c r="F40" s="23"/>
      <c r="G40" s="23"/>
      <c r="H40" s="23"/>
      <c r="I40" s="21"/>
      <c r="J40" s="21"/>
      <c r="K40" s="21"/>
      <c r="L40" s="21"/>
      <c r="M40" s="21"/>
      <c r="N40" s="21"/>
      <c r="O40" s="21"/>
      <c r="P40" s="21"/>
      <c r="Q40" s="21"/>
      <c r="R40" s="24">
        <v>1214890</v>
      </c>
      <c r="S40" s="24">
        <v>1214890</v>
      </c>
      <c r="T40" s="24">
        <v>1214890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810000</v>
      </c>
      <c r="AA40" s="24">
        <v>810000</v>
      </c>
      <c r="AB40" s="24">
        <v>0</v>
      </c>
      <c r="AC40" s="24">
        <v>810000</v>
      </c>
      <c r="AD40" s="24">
        <v>810000</v>
      </c>
      <c r="AE40" s="24">
        <v>810000</v>
      </c>
      <c r="AF40" s="25">
        <v>0.66672702878449897</v>
      </c>
      <c r="AG40" s="24">
        <v>404890</v>
      </c>
      <c r="AH40" s="25">
        <v>0.66672702878449897</v>
      </c>
      <c r="AI40" s="24">
        <v>0</v>
      </c>
      <c r="AJ40" s="25"/>
      <c r="AK40" s="26"/>
    </row>
    <row r="41" spans="1:37" ht="25.5" outlineLevel="4" x14ac:dyDescent="0.25">
      <c r="A41" s="6" t="s">
        <v>85</v>
      </c>
      <c r="B41" s="7" t="s">
        <v>86</v>
      </c>
      <c r="C41" s="6" t="s">
        <v>85</v>
      </c>
      <c r="D41" s="6"/>
      <c r="E41" s="6"/>
      <c r="F41" s="8"/>
      <c r="G41" s="8"/>
      <c r="H41" s="8"/>
      <c r="I41" s="6"/>
      <c r="J41" s="6"/>
      <c r="K41" s="6"/>
      <c r="L41" s="6"/>
      <c r="M41" s="6"/>
      <c r="N41" s="6"/>
      <c r="O41" s="6"/>
      <c r="P41" s="6"/>
      <c r="Q41" s="6"/>
      <c r="R41" s="9">
        <v>507090</v>
      </c>
      <c r="S41" s="9">
        <v>507090</v>
      </c>
      <c r="T41" s="9">
        <v>507090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338100</v>
      </c>
      <c r="AA41" s="9">
        <v>338100</v>
      </c>
      <c r="AB41" s="9">
        <v>0</v>
      </c>
      <c r="AC41" s="9">
        <v>338100</v>
      </c>
      <c r="AD41" s="9">
        <v>338100</v>
      </c>
      <c r="AE41" s="9">
        <v>338100</v>
      </c>
      <c r="AF41" s="10">
        <v>0.66674554812755127</v>
      </c>
      <c r="AG41" s="9">
        <v>168990</v>
      </c>
      <c r="AH41" s="10">
        <v>0.66674554812755127</v>
      </c>
      <c r="AI41" s="9">
        <v>0</v>
      </c>
      <c r="AJ41" s="10"/>
      <c r="AK41" s="1"/>
    </row>
    <row r="42" spans="1:37" ht="38.25" outlineLevel="4" x14ac:dyDescent="0.25">
      <c r="A42" s="6" t="s">
        <v>87</v>
      </c>
      <c r="B42" s="7" t="s">
        <v>88</v>
      </c>
      <c r="C42" s="6" t="s">
        <v>87</v>
      </c>
      <c r="D42" s="6"/>
      <c r="E42" s="6"/>
      <c r="F42" s="8"/>
      <c r="G42" s="8"/>
      <c r="H42" s="8"/>
      <c r="I42" s="6"/>
      <c r="J42" s="6"/>
      <c r="K42" s="6"/>
      <c r="L42" s="6"/>
      <c r="M42" s="6"/>
      <c r="N42" s="6"/>
      <c r="O42" s="6"/>
      <c r="P42" s="6"/>
      <c r="Q42" s="6"/>
      <c r="R42" s="9">
        <v>707800</v>
      </c>
      <c r="S42" s="9">
        <v>707800</v>
      </c>
      <c r="T42" s="9">
        <v>707800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471900</v>
      </c>
      <c r="AA42" s="9">
        <v>471900</v>
      </c>
      <c r="AB42" s="9">
        <v>0</v>
      </c>
      <c r="AC42" s="9">
        <v>471900</v>
      </c>
      <c r="AD42" s="9">
        <v>471900</v>
      </c>
      <c r="AE42" s="9">
        <v>471900</v>
      </c>
      <c r="AF42" s="10">
        <v>0.6667137609494207</v>
      </c>
      <c r="AG42" s="9">
        <v>235900</v>
      </c>
      <c r="AH42" s="10">
        <v>0.6667137609494207</v>
      </c>
      <c r="AI42" s="9">
        <v>0</v>
      </c>
      <c r="AJ42" s="10"/>
      <c r="AK42" s="1"/>
    </row>
    <row r="43" spans="1:37" s="27" customFormat="1" ht="38.25" outlineLevel="2" x14ac:dyDescent="0.25">
      <c r="A43" s="21" t="s">
        <v>89</v>
      </c>
      <c r="B43" s="22" t="s">
        <v>90</v>
      </c>
      <c r="C43" s="21" t="s">
        <v>89</v>
      </c>
      <c r="D43" s="21"/>
      <c r="E43" s="21"/>
      <c r="F43" s="23"/>
      <c r="G43" s="23"/>
      <c r="H43" s="23"/>
      <c r="I43" s="21"/>
      <c r="J43" s="21"/>
      <c r="K43" s="21"/>
      <c r="L43" s="21"/>
      <c r="M43" s="21"/>
      <c r="N43" s="21"/>
      <c r="O43" s="21"/>
      <c r="P43" s="21"/>
      <c r="Q43" s="21"/>
      <c r="R43" s="24">
        <f>R44+R45</f>
        <v>2888380</v>
      </c>
      <c r="S43" s="24">
        <v>2888400</v>
      </c>
      <c r="T43" s="24">
        <v>2888400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255634</v>
      </c>
      <c r="AA43" s="24">
        <v>255634</v>
      </c>
      <c r="AB43" s="24">
        <v>0</v>
      </c>
      <c r="AC43" s="24">
        <v>255634</v>
      </c>
      <c r="AD43" s="24">
        <v>255634</v>
      </c>
      <c r="AE43" s="24">
        <v>255634</v>
      </c>
      <c r="AF43" s="25">
        <f>AA43/R43</f>
        <v>8.8504282677487028E-2</v>
      </c>
      <c r="AG43" s="24">
        <v>2632766</v>
      </c>
      <c r="AH43" s="25">
        <v>8.8503669851821079E-2</v>
      </c>
      <c r="AI43" s="24">
        <v>0</v>
      </c>
      <c r="AJ43" s="25"/>
      <c r="AK43" s="26"/>
    </row>
    <row r="44" spans="1:37" ht="89.25" outlineLevel="4" x14ac:dyDescent="0.25">
      <c r="A44" s="6" t="s">
        <v>91</v>
      </c>
      <c r="B44" s="7" t="s">
        <v>92</v>
      </c>
      <c r="C44" s="6" t="s">
        <v>91</v>
      </c>
      <c r="D44" s="6"/>
      <c r="E44" s="6"/>
      <c r="F44" s="8"/>
      <c r="G44" s="8"/>
      <c r="H44" s="8"/>
      <c r="I44" s="6"/>
      <c r="J44" s="6"/>
      <c r="K44" s="6"/>
      <c r="L44" s="6"/>
      <c r="M44" s="6"/>
      <c r="N44" s="6"/>
      <c r="O44" s="6"/>
      <c r="P44" s="6"/>
      <c r="Q44" s="6"/>
      <c r="R44" s="9">
        <v>997700</v>
      </c>
      <c r="S44" s="9">
        <v>997700</v>
      </c>
      <c r="T44" s="9">
        <v>997700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234134</v>
      </c>
      <c r="AA44" s="9">
        <v>234134</v>
      </c>
      <c r="AB44" s="9">
        <v>0</v>
      </c>
      <c r="AC44" s="9">
        <v>234134</v>
      </c>
      <c r="AD44" s="9">
        <v>234134</v>
      </c>
      <c r="AE44" s="9">
        <v>234134</v>
      </c>
      <c r="AF44" s="10">
        <v>0.23467374962413551</v>
      </c>
      <c r="AG44" s="9">
        <v>763566</v>
      </c>
      <c r="AH44" s="10">
        <v>0.23467374962413551</v>
      </c>
      <c r="AI44" s="9">
        <v>0</v>
      </c>
      <c r="AJ44" s="10"/>
      <c r="AK44" s="1"/>
    </row>
    <row r="45" spans="1:37" ht="25.5" outlineLevel="4" x14ac:dyDescent="0.25">
      <c r="A45" s="6" t="s">
        <v>93</v>
      </c>
      <c r="B45" s="7" t="s">
        <v>94</v>
      </c>
      <c r="C45" s="6" t="s">
        <v>93</v>
      </c>
      <c r="D45" s="6"/>
      <c r="E45" s="6"/>
      <c r="F45" s="8"/>
      <c r="G45" s="8"/>
      <c r="H45" s="8"/>
      <c r="I45" s="6"/>
      <c r="J45" s="6"/>
      <c r="K45" s="6"/>
      <c r="L45" s="6"/>
      <c r="M45" s="6"/>
      <c r="N45" s="6"/>
      <c r="O45" s="6"/>
      <c r="P45" s="6"/>
      <c r="Q45" s="6"/>
      <c r="R45" s="9">
        <f>1890700-20</f>
        <v>1890680</v>
      </c>
      <c r="S45" s="9">
        <v>1890700</v>
      </c>
      <c r="T45" s="9">
        <v>1890700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21500</v>
      </c>
      <c r="AA45" s="9">
        <v>21500</v>
      </c>
      <c r="AB45" s="9">
        <v>0</v>
      </c>
      <c r="AC45" s="9">
        <v>21500</v>
      </c>
      <c r="AD45" s="9">
        <v>21500</v>
      </c>
      <c r="AE45" s="9">
        <v>21500</v>
      </c>
      <c r="AF45" s="10">
        <v>1.1371449727614112E-2</v>
      </c>
      <c r="AG45" s="9">
        <v>1869200</v>
      </c>
      <c r="AH45" s="10">
        <v>1.1371449727614112E-2</v>
      </c>
      <c r="AI45" s="9">
        <v>0</v>
      </c>
      <c r="AJ45" s="10"/>
      <c r="AK45" s="1"/>
    </row>
    <row r="46" spans="1:37" s="27" customFormat="1" ht="25.5" outlineLevel="2" x14ac:dyDescent="0.25">
      <c r="A46" s="21" t="s">
        <v>95</v>
      </c>
      <c r="B46" s="22" t="s">
        <v>96</v>
      </c>
      <c r="C46" s="21" t="s">
        <v>95</v>
      </c>
      <c r="D46" s="21"/>
      <c r="E46" s="21"/>
      <c r="F46" s="23"/>
      <c r="G46" s="23"/>
      <c r="H46" s="23"/>
      <c r="I46" s="21"/>
      <c r="J46" s="21"/>
      <c r="K46" s="21"/>
      <c r="L46" s="21"/>
      <c r="M46" s="21"/>
      <c r="N46" s="21"/>
      <c r="O46" s="21"/>
      <c r="P46" s="21"/>
      <c r="Q46" s="21"/>
      <c r="R46" s="24">
        <v>89970</v>
      </c>
      <c r="S46" s="24">
        <v>89970</v>
      </c>
      <c r="T46" s="24">
        <v>89970</v>
      </c>
      <c r="U46" s="24">
        <v>0</v>
      </c>
      <c r="V46" s="24">
        <v>0</v>
      </c>
      <c r="W46" s="24">
        <v>0</v>
      </c>
      <c r="X46" s="24">
        <v>0</v>
      </c>
      <c r="Y46" s="24">
        <v>0</v>
      </c>
      <c r="Z46" s="24">
        <v>59800</v>
      </c>
      <c r="AA46" s="24">
        <v>59800</v>
      </c>
      <c r="AB46" s="24">
        <v>0</v>
      </c>
      <c r="AC46" s="24">
        <v>59800</v>
      </c>
      <c r="AD46" s="24">
        <v>59800</v>
      </c>
      <c r="AE46" s="24">
        <v>59800</v>
      </c>
      <c r="AF46" s="25">
        <v>0.66466599977770369</v>
      </c>
      <c r="AG46" s="24">
        <v>30170</v>
      </c>
      <c r="AH46" s="25">
        <v>0.66466599977770369</v>
      </c>
      <c r="AI46" s="24">
        <v>0</v>
      </c>
      <c r="AJ46" s="25"/>
      <c r="AK46" s="26"/>
    </row>
    <row r="47" spans="1:37" ht="51" outlineLevel="4" x14ac:dyDescent="0.25">
      <c r="A47" s="6" t="s">
        <v>99</v>
      </c>
      <c r="B47" s="7" t="s">
        <v>100</v>
      </c>
      <c r="C47" s="6" t="s">
        <v>99</v>
      </c>
      <c r="D47" s="6"/>
      <c r="E47" s="6"/>
      <c r="F47" s="8"/>
      <c r="G47" s="8"/>
      <c r="H47" s="8"/>
      <c r="I47" s="6"/>
      <c r="J47" s="6"/>
      <c r="K47" s="6"/>
      <c r="L47" s="6"/>
      <c r="M47" s="6"/>
      <c r="N47" s="6"/>
      <c r="O47" s="6"/>
      <c r="P47" s="6"/>
      <c r="Q47" s="6"/>
      <c r="R47" s="9">
        <v>89970</v>
      </c>
      <c r="S47" s="9">
        <v>89970</v>
      </c>
      <c r="T47" s="9">
        <v>89970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59800</v>
      </c>
      <c r="AA47" s="9">
        <v>59800</v>
      </c>
      <c r="AB47" s="9">
        <v>0</v>
      </c>
      <c r="AC47" s="9">
        <v>59800</v>
      </c>
      <c r="AD47" s="9">
        <v>59800</v>
      </c>
      <c r="AE47" s="9">
        <v>59800</v>
      </c>
      <c r="AF47" s="10">
        <v>0.66466599977770369</v>
      </c>
      <c r="AG47" s="9">
        <v>30170</v>
      </c>
      <c r="AH47" s="10">
        <v>0.66466599977770369</v>
      </c>
      <c r="AI47" s="9">
        <v>0</v>
      </c>
      <c r="AJ47" s="10"/>
      <c r="AK47" s="1"/>
    </row>
    <row r="48" spans="1:37" s="27" customFormat="1" ht="25.5" outlineLevel="2" x14ac:dyDescent="0.25">
      <c r="A48" s="21" t="s">
        <v>101</v>
      </c>
      <c r="B48" s="22" t="s">
        <v>102</v>
      </c>
      <c r="C48" s="21" t="s">
        <v>101</v>
      </c>
      <c r="D48" s="21"/>
      <c r="E48" s="21"/>
      <c r="F48" s="23"/>
      <c r="G48" s="23"/>
      <c r="H48" s="23"/>
      <c r="I48" s="21"/>
      <c r="J48" s="21"/>
      <c r="K48" s="21"/>
      <c r="L48" s="21"/>
      <c r="M48" s="21"/>
      <c r="N48" s="21"/>
      <c r="O48" s="21"/>
      <c r="P48" s="21"/>
      <c r="Q48" s="21"/>
      <c r="R48" s="24">
        <v>690600</v>
      </c>
      <c r="S48" s="24">
        <v>690600</v>
      </c>
      <c r="T48" s="24">
        <v>690600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  <c r="Z48" s="24">
        <v>365057.73</v>
      </c>
      <c r="AA48" s="24">
        <v>365057.73</v>
      </c>
      <c r="AB48" s="24">
        <v>0</v>
      </c>
      <c r="AC48" s="24">
        <v>365057.73</v>
      </c>
      <c r="AD48" s="24">
        <v>365057.73</v>
      </c>
      <c r="AE48" s="24">
        <v>365057.73</v>
      </c>
      <c r="AF48" s="25">
        <v>0.52860951346655083</v>
      </c>
      <c r="AG48" s="24">
        <v>325542.27</v>
      </c>
      <c r="AH48" s="25">
        <v>0.52860951346655083</v>
      </c>
      <c r="AI48" s="24">
        <v>0</v>
      </c>
      <c r="AJ48" s="25"/>
      <c r="AK48" s="26"/>
    </row>
    <row r="49" spans="1:37" ht="38.25" outlineLevel="4" x14ac:dyDescent="0.25">
      <c r="A49" s="6" t="s">
        <v>103</v>
      </c>
      <c r="B49" s="7" t="s">
        <v>104</v>
      </c>
      <c r="C49" s="6" t="s">
        <v>103</v>
      </c>
      <c r="D49" s="6"/>
      <c r="E49" s="6"/>
      <c r="F49" s="8"/>
      <c r="G49" s="8"/>
      <c r="H49" s="8"/>
      <c r="I49" s="6"/>
      <c r="J49" s="6"/>
      <c r="K49" s="6"/>
      <c r="L49" s="6"/>
      <c r="M49" s="6"/>
      <c r="N49" s="6"/>
      <c r="O49" s="6"/>
      <c r="P49" s="6"/>
      <c r="Q49" s="6"/>
      <c r="R49" s="9">
        <v>690600</v>
      </c>
      <c r="S49" s="9">
        <v>690600</v>
      </c>
      <c r="T49" s="9">
        <v>690600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365057.73</v>
      </c>
      <c r="AA49" s="9">
        <v>365057.73</v>
      </c>
      <c r="AB49" s="9">
        <v>0</v>
      </c>
      <c r="AC49" s="9">
        <v>365057.73</v>
      </c>
      <c r="AD49" s="9">
        <v>365057.73</v>
      </c>
      <c r="AE49" s="9">
        <v>365057.73</v>
      </c>
      <c r="AF49" s="10">
        <v>0.52860951346655083</v>
      </c>
      <c r="AG49" s="9">
        <v>325542.27</v>
      </c>
      <c r="AH49" s="10">
        <v>0.52860951346655083</v>
      </c>
      <c r="AI49" s="9">
        <v>0</v>
      </c>
      <c r="AJ49" s="10"/>
      <c r="AK49" s="1"/>
    </row>
    <row r="50" spans="1:37" s="27" customFormat="1" outlineLevel="1" x14ac:dyDescent="0.25">
      <c r="A50" s="21" t="s">
        <v>105</v>
      </c>
      <c r="B50" s="22" t="s">
        <v>106</v>
      </c>
      <c r="C50" s="21" t="s">
        <v>105</v>
      </c>
      <c r="D50" s="21"/>
      <c r="E50" s="21"/>
      <c r="F50" s="23"/>
      <c r="G50" s="23"/>
      <c r="H50" s="23"/>
      <c r="I50" s="21"/>
      <c r="J50" s="21"/>
      <c r="K50" s="21"/>
      <c r="L50" s="21"/>
      <c r="M50" s="21"/>
      <c r="N50" s="21"/>
      <c r="O50" s="21"/>
      <c r="P50" s="21"/>
      <c r="Q50" s="21"/>
      <c r="R50" s="24">
        <v>437200</v>
      </c>
      <c r="S50" s="24">
        <v>437200</v>
      </c>
      <c r="T50" s="24">
        <v>437200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156394</v>
      </c>
      <c r="AA50" s="24">
        <v>156394</v>
      </c>
      <c r="AB50" s="24">
        <v>0</v>
      </c>
      <c r="AC50" s="24">
        <v>156394</v>
      </c>
      <c r="AD50" s="24">
        <v>156394</v>
      </c>
      <c r="AE50" s="24">
        <v>156394</v>
      </c>
      <c r="AF50" s="25">
        <v>0.35771729185727358</v>
      </c>
      <c r="AG50" s="24">
        <v>280806</v>
      </c>
      <c r="AH50" s="25">
        <v>0.35771729185727358</v>
      </c>
      <c r="AI50" s="24">
        <v>0</v>
      </c>
      <c r="AJ50" s="25"/>
      <c r="AK50" s="26"/>
    </row>
    <row r="51" spans="1:37" ht="76.5" outlineLevel="4" x14ac:dyDescent="0.25">
      <c r="A51" s="6" t="s">
        <v>107</v>
      </c>
      <c r="B51" s="7" t="s">
        <v>108</v>
      </c>
      <c r="C51" s="6" t="s">
        <v>107</v>
      </c>
      <c r="D51" s="6"/>
      <c r="E51" s="6"/>
      <c r="F51" s="8"/>
      <c r="G51" s="8"/>
      <c r="H51" s="8"/>
      <c r="I51" s="6"/>
      <c r="J51" s="6"/>
      <c r="K51" s="6"/>
      <c r="L51" s="6"/>
      <c r="M51" s="6"/>
      <c r="N51" s="6"/>
      <c r="O51" s="6"/>
      <c r="P51" s="6"/>
      <c r="Q51" s="6"/>
      <c r="R51" s="9">
        <v>238200</v>
      </c>
      <c r="S51" s="9">
        <v>238200</v>
      </c>
      <c r="T51" s="9">
        <v>238200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9">
        <v>0</v>
      </c>
      <c r="AF51" s="10">
        <v>0</v>
      </c>
      <c r="AG51" s="9">
        <v>238200</v>
      </c>
      <c r="AH51" s="10">
        <v>0</v>
      </c>
      <c r="AI51" s="9">
        <v>0</v>
      </c>
      <c r="AJ51" s="10"/>
      <c r="AK51" s="1"/>
    </row>
    <row r="52" spans="1:37" ht="51" outlineLevel="4" x14ac:dyDescent="0.25">
      <c r="A52" s="6" t="s">
        <v>109</v>
      </c>
      <c r="B52" s="7" t="s">
        <v>110</v>
      </c>
      <c r="C52" s="6" t="s">
        <v>109</v>
      </c>
      <c r="D52" s="6"/>
      <c r="E52" s="6"/>
      <c r="F52" s="8"/>
      <c r="G52" s="8"/>
      <c r="H52" s="8"/>
      <c r="I52" s="6"/>
      <c r="J52" s="6"/>
      <c r="K52" s="6"/>
      <c r="L52" s="6"/>
      <c r="M52" s="6"/>
      <c r="N52" s="6"/>
      <c r="O52" s="6"/>
      <c r="P52" s="6"/>
      <c r="Q52" s="6"/>
      <c r="R52" s="9">
        <v>199000</v>
      </c>
      <c r="S52" s="9">
        <v>199000</v>
      </c>
      <c r="T52" s="9">
        <v>199000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156394</v>
      </c>
      <c r="AA52" s="9">
        <v>156394</v>
      </c>
      <c r="AB52" s="9">
        <v>0</v>
      </c>
      <c r="AC52" s="9">
        <v>156394</v>
      </c>
      <c r="AD52" s="9">
        <v>156394</v>
      </c>
      <c r="AE52" s="9">
        <v>156394</v>
      </c>
      <c r="AF52" s="10">
        <v>0.78589949748743715</v>
      </c>
      <c r="AG52" s="9">
        <v>42606</v>
      </c>
      <c r="AH52" s="10">
        <v>0.78589949748743715</v>
      </c>
      <c r="AI52" s="9">
        <v>0</v>
      </c>
      <c r="AJ52" s="10"/>
      <c r="AK52" s="1"/>
    </row>
    <row r="53" spans="1:37" x14ac:dyDescent="0.25">
      <c r="A53" s="42" t="s">
        <v>111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28"/>
      <c r="M53" s="28"/>
      <c r="N53" s="28"/>
      <c r="O53" s="28"/>
      <c r="P53" s="28"/>
      <c r="Q53" s="28"/>
      <c r="R53" s="29">
        <f>R10+R38</f>
        <v>6906660</v>
      </c>
      <c r="S53" s="29">
        <v>6906680</v>
      </c>
      <c r="T53" s="29">
        <v>6906680</v>
      </c>
      <c r="U53" s="29">
        <v>0</v>
      </c>
      <c r="V53" s="29">
        <v>0</v>
      </c>
      <c r="W53" s="29">
        <v>0</v>
      </c>
      <c r="X53" s="29">
        <v>0</v>
      </c>
      <c r="Y53" s="29">
        <v>8804.51</v>
      </c>
      <c r="Z53" s="29">
        <v>2487427.5</v>
      </c>
      <c r="AA53" s="29">
        <v>2478622.9900000002</v>
      </c>
      <c r="AB53" s="29">
        <v>8804.51</v>
      </c>
      <c r="AC53" s="29">
        <v>2487427.5</v>
      </c>
      <c r="AD53" s="29">
        <v>2478622.9900000002</v>
      </c>
      <c r="AE53" s="29">
        <v>2478622.9900000002</v>
      </c>
      <c r="AF53" s="30">
        <v>0.35887329223302655</v>
      </c>
      <c r="AG53" s="11">
        <v>4428057.01</v>
      </c>
      <c r="AH53" s="12">
        <v>0.35887329223302655</v>
      </c>
      <c r="AI53" s="11">
        <v>0</v>
      </c>
      <c r="AJ53" s="12"/>
      <c r="AK53" s="1"/>
    </row>
    <row r="54" spans="1:37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 t="s">
        <v>3</v>
      </c>
      <c r="AF54" s="1"/>
      <c r="AG54" s="1"/>
      <c r="AH54" s="1"/>
      <c r="AI54" s="1"/>
      <c r="AJ54" s="1"/>
      <c r="AK54" s="1"/>
    </row>
    <row r="55" spans="1:37" x14ac:dyDescent="0.25">
      <c r="A55" s="40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13"/>
      <c r="AD55" s="13"/>
      <c r="AE55" s="13"/>
      <c r="AF55" s="13"/>
      <c r="AG55" s="13"/>
      <c r="AH55" s="13"/>
      <c r="AI55" s="13"/>
      <c r="AJ55" s="13"/>
      <c r="AK55" s="1"/>
    </row>
  </sheetData>
  <mergeCells count="34">
    <mergeCell ref="A1:AJ1"/>
    <mergeCell ref="A2:AJ2"/>
    <mergeCell ref="A3:AJ3"/>
    <mergeCell ref="A4:AJ4"/>
    <mergeCell ref="A5:AH5"/>
    <mergeCell ref="A6:AH6"/>
    <mergeCell ref="A7:AJ7"/>
    <mergeCell ref="V8:V9"/>
    <mergeCell ref="W8:W9"/>
    <mergeCell ref="X8:X9"/>
    <mergeCell ref="AB8:AD8"/>
    <mergeCell ref="R8:R9"/>
    <mergeCell ref="S8:S9"/>
    <mergeCell ref="Y8:AA9"/>
    <mergeCell ref="AF8:AF9"/>
    <mergeCell ref="T8:T9"/>
    <mergeCell ref="U8:U9"/>
    <mergeCell ref="Q8:Q9"/>
    <mergeCell ref="AG8:AH8"/>
    <mergeCell ref="AI8:AJ8"/>
    <mergeCell ref="A55:AB55"/>
    <mergeCell ref="A53:K53"/>
    <mergeCell ref="I8:K8"/>
    <mergeCell ref="A8:A9"/>
    <mergeCell ref="B8:B9"/>
    <mergeCell ref="C8:C9"/>
    <mergeCell ref="D8:D9"/>
    <mergeCell ref="E8:E9"/>
    <mergeCell ref="F8:F9"/>
    <mergeCell ref="G8:G9"/>
    <mergeCell ref="H8:H9"/>
    <mergeCell ref="L8:N8"/>
    <mergeCell ref="O8:O9"/>
    <mergeCell ref="P8:P9"/>
  </mergeCells>
  <pageMargins left="0.39374999999999999" right="0.39374999999999999" top="0.59027779999999996" bottom="0.59027779999999996" header="0.39374999999999999" footer="0.39374999999999999"/>
  <pageSetup paperSize="9" scale="84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8B00DDF-7009-47B5-9E4E-3923E0ED7DC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18</vt:i4>
      </vt:variant>
    </vt:vector>
  </HeadingPairs>
  <TitlesOfParts>
    <vt:vector size="27" baseType="lpstr">
      <vt:lpstr>Доход Алманчино</vt:lpstr>
      <vt:lpstr>Доход Шатьма</vt:lpstr>
      <vt:lpstr>Доход Исаково</vt:lpstr>
      <vt:lpstr>Доход Караево</vt:lpstr>
      <vt:lpstr>Доход Красноарм пс</vt:lpstr>
      <vt:lpstr>Доход Пикшик</vt:lpstr>
      <vt:lpstr>Доход Убеево</vt:lpstr>
      <vt:lpstr>Доход Чадукасы</vt:lpstr>
      <vt:lpstr>Доход Янчела</vt:lpstr>
      <vt:lpstr>'Доход Алманчино'!Заголовки_для_печати</vt:lpstr>
      <vt:lpstr>'Доход Исаково'!Заголовки_для_печати</vt:lpstr>
      <vt:lpstr>'Доход Караево'!Заголовки_для_печати</vt:lpstr>
      <vt:lpstr>'Доход Красноарм пс'!Заголовки_для_печати</vt:lpstr>
      <vt:lpstr>'Доход Пикшик'!Заголовки_для_печати</vt:lpstr>
      <vt:lpstr>'Доход Убеево'!Заголовки_для_печати</vt:lpstr>
      <vt:lpstr>'Доход Чадукасы'!Заголовки_для_печати</vt:lpstr>
      <vt:lpstr>'Доход Шатьма'!Заголовки_для_печати</vt:lpstr>
      <vt:lpstr>'Доход Янчела'!Заголовки_для_печати</vt:lpstr>
      <vt:lpstr>'Доход Алманчино'!Область_печати</vt:lpstr>
      <vt:lpstr>'Доход Исаково'!Область_печати</vt:lpstr>
      <vt:lpstr>'Доход Караево'!Область_печати</vt:lpstr>
      <vt:lpstr>'Доход Красноарм пс'!Область_печати</vt:lpstr>
      <vt:lpstr>'Доход Пикшик'!Область_печати</vt:lpstr>
      <vt:lpstr>'Доход Убеево'!Область_печати</vt:lpstr>
      <vt:lpstr>'Доход Чадукасы'!Область_печати</vt:lpstr>
      <vt:lpstr>'Доход Шатьма'!Область_печати</vt:lpstr>
      <vt:lpstr>'Доход Янчела'!Область_печати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K17\0264</dc:creator>
  <cp:lastModifiedBy>0264</cp:lastModifiedBy>
  <cp:lastPrinted>2019-09-04T07:40:36Z</cp:lastPrinted>
  <dcterms:created xsi:type="dcterms:W3CDTF">2019-09-03T05:13:44Z</dcterms:created>
  <dcterms:modified xsi:type="dcterms:W3CDTF">2019-09-04T07:42:22Z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2017(5).xlsx</vt:lpwstr>
  </property>
  <property fmtid="{D5CDD505-2E9C-101B-9397-08002B2CF9AE}" pid="3" name="Название отчета">
    <vt:lpwstr>Вариант 2017(5).xlsx</vt:lpwstr>
  </property>
  <property fmtid="{D5CDD505-2E9C-101B-9397-08002B2CF9AE}" pid="4" name="Версия клиента">
    <vt:lpwstr>19.1.24.6170</vt:lpwstr>
  </property>
  <property fmtid="{D5CDD505-2E9C-101B-9397-08002B2CF9AE}" pid="5" name="Версия базы">
    <vt:lpwstr>19.1.1766.303504219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192.168.21.160</vt:lpwstr>
  </property>
  <property fmtid="{D5CDD505-2E9C-101B-9397-08002B2CF9AE}" pid="8" name="База">
    <vt:lpwstr>FObudg2019</vt:lpwstr>
  </property>
  <property fmtid="{D5CDD505-2E9C-101B-9397-08002B2CF9AE}" pid="9" name="Пользователь">
    <vt:lpwstr>fo09_budg2</vt:lpwstr>
  </property>
  <property fmtid="{D5CDD505-2E9C-101B-9397-08002B2CF9AE}" pid="10" name="Шаблон">
    <vt:lpwstr>sqr_info_isp_budg_inc_2019.xlt</vt:lpwstr>
  </property>
  <property fmtid="{D5CDD505-2E9C-101B-9397-08002B2CF9AE}" pid="11" name="Локальная база">
    <vt:lpwstr>используется</vt:lpwstr>
  </property>
</Properties>
</file>