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52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<sst xmlns="http://schemas.openxmlformats.org/spreadsheetml/2006/main" count="106" uniqueCount="43">
  <si>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</si>
  <si>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</si>
  <si>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</si>
  <si>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</si>
  <si>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</si>
  <si>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</si>
  <si>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</si>
  <si>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</si>
  <si>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</si>
  <si>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</si>
  <si>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</si>
  <si>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</si>
  <si>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</si>
  <si>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</si>
  <si>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</si>
  <si>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</si>
  <si>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</si>
  <si>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</si>
  <si>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</si>
  <si>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</si>
  <si>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</si>
  <si>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</si>
  <si>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</si>
  <si>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</si>
  <si>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</si>
  <si>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</si>
  <si>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</si>
  <si>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</si>
  <si>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</si>
  <si>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</si>
  <si>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</si>
  <si>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</si>
  <si>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</si>
  <si>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</si>
  <si>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</si>
  <si>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</si>
  <si>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</si>
  <si>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</si>
  <si>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</si>
  <si>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</si>
  <si>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</si>
  <si>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</si>
  <si>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июля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</si>
</sst>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7">
      <pane xSplit="2" topLeftCell="AB1" activePane="topRight" state="frozen"/>
      <selection pane="topLeft" activeCell="A1" sqref="A1"/>
      <selection pane="topRight" activeCell="AZ11" sqref="AZ1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8.851562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2812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7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20.7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3756.4</v>
      </c>
      <c r="D10" s="8">
        <v>1304.6</v>
      </c>
      <c r="E10" s="2">
        <f>D10/C10*100</f>
        <v>34.73006069641145</v>
      </c>
      <c r="F10" s="2">
        <v>1050.4</v>
      </c>
      <c r="G10" s="2">
        <v>280.2</v>
      </c>
      <c r="H10" s="2">
        <f>G10/F10*100</f>
        <v>26.675552170601673</v>
      </c>
      <c r="I10" s="2">
        <v>13.7</v>
      </c>
      <c r="J10" s="2">
        <v>8.1</v>
      </c>
      <c r="K10" s="2">
        <f aca="true" t="shared" si="0" ref="K10:K22">J10/I10*100</f>
        <v>59.12408759124088</v>
      </c>
      <c r="L10" s="2">
        <v>1.9</v>
      </c>
      <c r="M10" s="2">
        <v>9.2</v>
      </c>
      <c r="N10" s="2">
        <f>M10/L10*100</f>
        <v>484.2105263157895</v>
      </c>
      <c r="O10" s="2">
        <v>60</v>
      </c>
      <c r="P10" s="2">
        <v>5.5</v>
      </c>
      <c r="Q10" s="2">
        <f>P10/O10*100</f>
        <v>9.166666666666666</v>
      </c>
      <c r="R10" s="2">
        <v>239.1</v>
      </c>
      <c r="S10" s="2">
        <v>16.3</v>
      </c>
      <c r="T10" s="2">
        <f>S10/R10*100</f>
        <v>6.817231283981598</v>
      </c>
      <c r="U10" s="2">
        <v>0</v>
      </c>
      <c r="V10" s="2">
        <v>0</v>
      </c>
      <c r="W10" s="2">
        <v>0</v>
      </c>
      <c r="X10" s="2">
        <v>200</v>
      </c>
      <c r="Y10" s="2">
        <v>25.3</v>
      </c>
      <c r="Z10" s="2">
        <f>Y10/X10*100</f>
        <v>12.65</v>
      </c>
      <c r="AA10" s="2">
        <v>35</v>
      </c>
      <c r="AB10" s="2">
        <v>20</v>
      </c>
      <c r="AC10" s="2">
        <f>AB10/AA10*100</f>
        <v>57.14285714285714</v>
      </c>
      <c r="AD10" s="2">
        <v>0</v>
      </c>
      <c r="AE10" s="2">
        <v>0</v>
      </c>
      <c r="AF10" s="2">
        <v>0</v>
      </c>
      <c r="AG10" s="2">
        <v>85.6</v>
      </c>
      <c r="AH10" s="2">
        <v>0</v>
      </c>
      <c r="AI10" s="2">
        <f>AH10/AG10*100</f>
        <v>0</v>
      </c>
      <c r="AJ10" s="2">
        <v>2706</v>
      </c>
      <c r="AK10" s="2">
        <v>1024.3</v>
      </c>
      <c r="AL10" s="2">
        <f>AK10/AJ10*100</f>
        <v>37.85291943828529</v>
      </c>
      <c r="AM10" s="2">
        <v>1153.9</v>
      </c>
      <c r="AN10" s="2">
        <v>576.9</v>
      </c>
      <c r="AO10" s="2">
        <f>AN10/AM10*100</f>
        <v>49.99566686887945</v>
      </c>
      <c r="AP10" s="2">
        <v>0</v>
      </c>
      <c r="AQ10" s="2">
        <v>0</v>
      </c>
      <c r="AR10" s="2">
        <v>0</v>
      </c>
      <c r="AS10" s="20">
        <v>3972.3</v>
      </c>
      <c r="AT10" s="2">
        <v>1144.4</v>
      </c>
      <c r="AU10" s="2">
        <f>AT10/AS10*100</f>
        <v>28.80950582785792</v>
      </c>
      <c r="AV10" s="21">
        <v>1059</v>
      </c>
      <c r="AW10" s="2">
        <v>441.3</v>
      </c>
      <c r="AX10" s="2">
        <f>AW10/AV10*100</f>
        <v>41.671388101983005</v>
      </c>
      <c r="AY10" s="21">
        <v>1051.6</v>
      </c>
      <c r="AZ10" s="2">
        <v>439.1</v>
      </c>
      <c r="BA10" s="2">
        <f aca="true" t="shared" si="1" ref="BA10:BA22">AZ10/AY10*100</f>
        <v>41.755420311905674</v>
      </c>
      <c r="BB10" s="2">
        <v>1079.9</v>
      </c>
      <c r="BC10" s="2">
        <v>279</v>
      </c>
      <c r="BD10" s="2">
        <f>BC10/BB10*100</f>
        <v>25.83572553014168</v>
      </c>
      <c r="BE10" s="21">
        <v>1210.6</v>
      </c>
      <c r="BF10" s="2">
        <v>116.7</v>
      </c>
      <c r="BG10" s="2">
        <f>BF10/BE10*100</f>
        <v>9.639848009251612</v>
      </c>
      <c r="BH10" s="21">
        <v>488</v>
      </c>
      <c r="BI10" s="2">
        <v>244</v>
      </c>
      <c r="BJ10" s="2">
        <f>BI10/BH10*100</f>
        <v>50</v>
      </c>
      <c r="BK10" s="20">
        <f>C10-AS10</f>
        <v>-215.9000000000001</v>
      </c>
      <c r="BL10" s="20">
        <f aca="true" t="shared" si="2" ref="BL10:BL21">D10-AT10</f>
        <v>160.19999999999982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4109.2</v>
      </c>
      <c r="D11" s="8">
        <v>1249.8</v>
      </c>
      <c r="E11" s="2">
        <f aca="true" t="shared" si="3" ref="E11:E21">D11/C11*100</f>
        <v>30.41467925630293</v>
      </c>
      <c r="F11" s="2">
        <v>1060.6</v>
      </c>
      <c r="G11" s="2">
        <v>408.2</v>
      </c>
      <c r="H11" s="2">
        <f aca="true" t="shared" si="4" ref="H11:H21">G11/F11*100</f>
        <v>38.48764850084858</v>
      </c>
      <c r="I11" s="2">
        <v>24.7</v>
      </c>
      <c r="J11" s="2">
        <v>11.3</v>
      </c>
      <c r="K11" s="2">
        <f t="shared" si="0"/>
        <v>45.74898785425102</v>
      </c>
      <c r="L11" s="2">
        <v>22.1</v>
      </c>
      <c r="M11" s="2">
        <v>35.5</v>
      </c>
      <c r="N11" s="2">
        <f aca="true" t="shared" si="5" ref="N11:N21">M11/L11*100</f>
        <v>160.6334841628959</v>
      </c>
      <c r="O11" s="2">
        <v>47</v>
      </c>
      <c r="P11" s="2">
        <v>2.7</v>
      </c>
      <c r="Q11" s="2">
        <f aca="true" t="shared" si="6" ref="Q11:Q21">P11/O11*100</f>
        <v>5.744680851063831</v>
      </c>
      <c r="R11" s="2">
        <v>245.5</v>
      </c>
      <c r="S11" s="2">
        <v>24.3</v>
      </c>
      <c r="T11" s="2">
        <f>S11/R11*100</f>
        <v>9.89816700610998</v>
      </c>
      <c r="U11" s="2">
        <v>0</v>
      </c>
      <c r="V11" s="2">
        <v>0</v>
      </c>
      <c r="W11" s="2">
        <v>0</v>
      </c>
      <c r="X11" s="2">
        <v>100</v>
      </c>
      <c r="Y11" s="2">
        <v>47.2</v>
      </c>
      <c r="Z11" s="2">
        <f aca="true" t="shared" si="7" ref="Z11:Z21">Y11/X11*100</f>
        <v>47.2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90.8</v>
      </c>
      <c r="AH11" s="2">
        <v>16.9</v>
      </c>
      <c r="AI11" s="2">
        <f aca="true" t="shared" si="8" ref="AI11:AI22">AH11/AG11*100</f>
        <v>18.612334801762113</v>
      </c>
      <c r="AJ11" s="2">
        <v>3048.6</v>
      </c>
      <c r="AK11" s="2">
        <v>841.5</v>
      </c>
      <c r="AL11" s="2">
        <f aca="true" t="shared" si="9" ref="AL11:AL21">AK11/AJ11*100</f>
        <v>27.602834087778</v>
      </c>
      <c r="AM11" s="2">
        <v>1240.8</v>
      </c>
      <c r="AN11" s="2">
        <v>620.4</v>
      </c>
      <c r="AO11" s="2">
        <f aca="true" t="shared" si="10" ref="AO11:AO21">AN11/AM11*100</f>
        <v>50</v>
      </c>
      <c r="AP11" s="2">
        <v>0</v>
      </c>
      <c r="AQ11" s="2">
        <v>0</v>
      </c>
      <c r="AR11" s="2">
        <v>0</v>
      </c>
      <c r="AS11" s="20">
        <v>4354.6</v>
      </c>
      <c r="AT11" s="2">
        <v>1115.8</v>
      </c>
      <c r="AU11" s="2">
        <f aca="true" t="shared" si="11" ref="AU11:AU21">AT11/AS11*100</f>
        <v>25.62347862030955</v>
      </c>
      <c r="AV11" s="22">
        <v>1081.8</v>
      </c>
      <c r="AW11" s="2">
        <v>433.6</v>
      </c>
      <c r="AX11" s="2">
        <f aca="true" t="shared" si="12" ref="AX11:AX21">AW11/AV11*100</f>
        <v>40.0813459049732</v>
      </c>
      <c r="AY11" s="21">
        <v>1065.3</v>
      </c>
      <c r="AZ11" s="2">
        <v>431.3</v>
      </c>
      <c r="BA11" s="2">
        <f t="shared" si="1"/>
        <v>40.48624800525673</v>
      </c>
      <c r="BB11" s="2">
        <v>2003.4</v>
      </c>
      <c r="BC11" s="2">
        <v>298</v>
      </c>
      <c r="BD11" s="2">
        <f aca="true" t="shared" si="13" ref="BD11:BD21">BC11/BB11*100</f>
        <v>14.874712987920535</v>
      </c>
      <c r="BE11" s="21">
        <v>598.7</v>
      </c>
      <c r="BF11" s="2">
        <v>216.7</v>
      </c>
      <c r="BG11" s="2">
        <f aca="true" t="shared" si="14" ref="BG11:BG21">BF11/BE11*100</f>
        <v>36.195089360280605</v>
      </c>
      <c r="BH11" s="21">
        <v>540.7</v>
      </c>
      <c r="BI11" s="2">
        <v>111.4</v>
      </c>
      <c r="BJ11" s="2">
        <f aca="true" t="shared" si="15" ref="BJ11:BJ21">BI11/BH11*100</f>
        <v>20.602922137969298</v>
      </c>
      <c r="BK11" s="20">
        <f aca="true" t="shared" si="16" ref="BK11:BK21">C11-AS11</f>
        <v>-245.40000000000055</v>
      </c>
      <c r="BL11" s="20">
        <f t="shared" si="2"/>
        <v>134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5371.9</v>
      </c>
      <c r="D12" s="8">
        <v>1806.6</v>
      </c>
      <c r="E12" s="2">
        <f t="shared" si="3"/>
        <v>33.630559020086004</v>
      </c>
      <c r="F12" s="2">
        <v>1629.1</v>
      </c>
      <c r="G12" s="2">
        <v>428.3</v>
      </c>
      <c r="H12" s="2">
        <f t="shared" si="4"/>
        <v>26.29058989626174</v>
      </c>
      <c r="I12" s="2">
        <v>71.6</v>
      </c>
      <c r="J12" s="2">
        <v>26.9</v>
      </c>
      <c r="K12" s="2">
        <f t="shared" si="0"/>
        <v>37.56983240223464</v>
      </c>
      <c r="L12" s="2">
        <v>8.5</v>
      </c>
      <c r="M12" s="2">
        <v>9.9</v>
      </c>
      <c r="N12" s="2">
        <f t="shared" si="5"/>
        <v>116.47058823529413</v>
      </c>
      <c r="O12" s="2">
        <v>81</v>
      </c>
      <c r="P12" s="2">
        <v>6.2</v>
      </c>
      <c r="Q12" s="2">
        <f t="shared" si="6"/>
        <v>7.654320987654321</v>
      </c>
      <c r="R12" s="17">
        <v>535</v>
      </c>
      <c r="S12" s="2">
        <v>82.9</v>
      </c>
      <c r="T12" s="2">
        <f aca="true" t="shared" si="17" ref="T12:T21">S12/R12*100</f>
        <v>15.495327102803738</v>
      </c>
      <c r="U12" s="2">
        <v>0</v>
      </c>
      <c r="V12" s="2">
        <v>0</v>
      </c>
      <c r="W12" s="2">
        <v>0</v>
      </c>
      <c r="X12" s="2">
        <v>180</v>
      </c>
      <c r="Y12" s="2">
        <v>21.9</v>
      </c>
      <c r="Z12" s="2">
        <f t="shared" si="7"/>
        <v>12.166666666666666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8"/>
        <v>0</v>
      </c>
      <c r="AJ12" s="2">
        <v>3742.8</v>
      </c>
      <c r="AK12" s="2">
        <v>1378.3</v>
      </c>
      <c r="AL12" s="2">
        <f t="shared" si="9"/>
        <v>36.82537137971572</v>
      </c>
      <c r="AM12" s="2">
        <v>1809.8</v>
      </c>
      <c r="AN12" s="2">
        <v>904.9</v>
      </c>
      <c r="AO12" s="2">
        <f t="shared" si="10"/>
        <v>50</v>
      </c>
      <c r="AP12" s="2">
        <v>0</v>
      </c>
      <c r="AQ12" s="2">
        <v>0</v>
      </c>
      <c r="AR12" s="2">
        <v>0</v>
      </c>
      <c r="AS12" s="2">
        <v>5777.3</v>
      </c>
      <c r="AT12" s="2">
        <v>1478.2</v>
      </c>
      <c r="AU12" s="2">
        <f t="shared" si="11"/>
        <v>25.586346563273498</v>
      </c>
      <c r="AV12" s="22">
        <v>1122.7</v>
      </c>
      <c r="AW12" s="2">
        <v>415.7</v>
      </c>
      <c r="AX12" s="2">
        <f t="shared" si="12"/>
        <v>37.026810367863185</v>
      </c>
      <c r="AY12" s="21">
        <v>1099.7</v>
      </c>
      <c r="AZ12" s="2">
        <v>412.7</v>
      </c>
      <c r="BA12" s="2">
        <f t="shared" si="1"/>
        <v>37.52841684095662</v>
      </c>
      <c r="BB12" s="2">
        <v>2257.7</v>
      </c>
      <c r="BC12" s="2">
        <v>496.1</v>
      </c>
      <c r="BD12" s="2">
        <f t="shared" si="13"/>
        <v>21.973690038534794</v>
      </c>
      <c r="BE12" s="21">
        <v>819</v>
      </c>
      <c r="BF12" s="2">
        <v>48.5</v>
      </c>
      <c r="BG12" s="2">
        <f t="shared" si="14"/>
        <v>5.921855921855921</v>
      </c>
      <c r="BH12" s="21">
        <v>1122.7</v>
      </c>
      <c r="BI12" s="2">
        <v>366.8</v>
      </c>
      <c r="BJ12" s="2">
        <f t="shared" si="15"/>
        <v>32.67123897746504</v>
      </c>
      <c r="BK12" s="20">
        <f t="shared" si="16"/>
        <v>-405.40000000000055</v>
      </c>
      <c r="BL12" s="20">
        <f t="shared" si="2"/>
        <v>328.39999999999986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4367</v>
      </c>
      <c r="D13" s="8">
        <v>1438.9</v>
      </c>
      <c r="E13" s="2">
        <f t="shared" si="3"/>
        <v>32.94939317609343</v>
      </c>
      <c r="F13" s="2">
        <v>965.5</v>
      </c>
      <c r="G13" s="2">
        <v>329.5</v>
      </c>
      <c r="H13" s="2">
        <f t="shared" si="4"/>
        <v>34.12739513205593</v>
      </c>
      <c r="I13" s="2">
        <v>12.7</v>
      </c>
      <c r="J13" s="2">
        <v>6</v>
      </c>
      <c r="K13" s="2">
        <f t="shared" si="0"/>
        <v>47.24409448818898</v>
      </c>
      <c r="L13" s="2">
        <v>3.6</v>
      </c>
      <c r="M13" s="2">
        <v>0</v>
      </c>
      <c r="N13" s="2">
        <v>0</v>
      </c>
      <c r="O13" s="2">
        <v>53</v>
      </c>
      <c r="P13" s="2">
        <v>1.7</v>
      </c>
      <c r="Q13" s="2">
        <f t="shared" si="6"/>
        <v>3.207547169811321</v>
      </c>
      <c r="R13" s="2">
        <v>300.7</v>
      </c>
      <c r="S13" s="2">
        <v>34.9</v>
      </c>
      <c r="T13" s="2">
        <f t="shared" si="17"/>
        <v>11.606252078483537</v>
      </c>
      <c r="U13" s="2">
        <v>0</v>
      </c>
      <c r="V13" s="2">
        <v>0</v>
      </c>
      <c r="W13" s="2">
        <v>0</v>
      </c>
      <c r="X13" s="2">
        <v>100</v>
      </c>
      <c r="Y13" s="2">
        <v>0</v>
      </c>
      <c r="Z13" s="2">
        <f t="shared" si="7"/>
        <v>0</v>
      </c>
      <c r="AA13" s="2">
        <v>45</v>
      </c>
      <c r="AB13" s="2">
        <v>7.7</v>
      </c>
      <c r="AC13" s="2">
        <f aca="true" t="shared" si="18" ref="AC13:AC21">AB13/AA13*100</f>
        <v>17.11111111111111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3401.5</v>
      </c>
      <c r="AK13" s="2">
        <v>1109.4</v>
      </c>
      <c r="AL13" s="2">
        <f t="shared" si="9"/>
        <v>32.61502278406586</v>
      </c>
      <c r="AM13" s="2">
        <v>1188.8</v>
      </c>
      <c r="AN13" s="2">
        <v>594.4</v>
      </c>
      <c r="AO13" s="2">
        <f t="shared" si="10"/>
        <v>50</v>
      </c>
      <c r="AP13" s="2">
        <v>0</v>
      </c>
      <c r="AQ13" s="2">
        <v>0</v>
      </c>
      <c r="AR13" s="2">
        <v>0</v>
      </c>
      <c r="AS13" s="2">
        <v>4367</v>
      </c>
      <c r="AT13" s="2">
        <v>874.8</v>
      </c>
      <c r="AU13" s="2">
        <f t="shared" si="11"/>
        <v>20.032058621479276</v>
      </c>
      <c r="AV13" s="22">
        <v>1074.9</v>
      </c>
      <c r="AW13" s="2">
        <v>459.8</v>
      </c>
      <c r="AX13" s="2">
        <f t="shared" si="12"/>
        <v>42.776072192762115</v>
      </c>
      <c r="AY13" s="21">
        <v>1067.5</v>
      </c>
      <c r="AZ13" s="2">
        <v>457.6</v>
      </c>
      <c r="BA13" s="2">
        <f t="shared" si="1"/>
        <v>42.86651053864169</v>
      </c>
      <c r="BB13" s="2">
        <v>2331.1</v>
      </c>
      <c r="BC13" s="2">
        <v>271.5</v>
      </c>
      <c r="BD13" s="2">
        <f t="shared" si="13"/>
        <v>11.646861996482349</v>
      </c>
      <c r="BE13" s="21">
        <v>386.2</v>
      </c>
      <c r="BF13" s="2">
        <v>48.3</v>
      </c>
      <c r="BG13" s="2">
        <f t="shared" si="14"/>
        <v>12.50647332988089</v>
      </c>
      <c r="BH13" s="21">
        <v>418.7</v>
      </c>
      <c r="BI13" s="2">
        <v>31</v>
      </c>
      <c r="BJ13" s="2">
        <f t="shared" si="15"/>
        <v>7.40386911870074</v>
      </c>
      <c r="BK13" s="20">
        <f t="shared" si="16"/>
        <v>0</v>
      </c>
      <c r="BL13" s="20">
        <f t="shared" si="2"/>
        <v>564.1000000000001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3227.3</v>
      </c>
      <c r="D14" s="8">
        <v>680.4</v>
      </c>
      <c r="E14" s="2">
        <f t="shared" si="3"/>
        <v>21.08263873826418</v>
      </c>
      <c r="F14" s="2">
        <v>1404.3</v>
      </c>
      <c r="G14" s="2">
        <v>365.4</v>
      </c>
      <c r="H14" s="2">
        <f t="shared" si="4"/>
        <v>26.020081179235206</v>
      </c>
      <c r="I14" s="2">
        <v>27.6</v>
      </c>
      <c r="J14" s="2">
        <v>10.5</v>
      </c>
      <c r="K14" s="2">
        <f t="shared" si="0"/>
        <v>38.04347826086956</v>
      </c>
      <c r="L14" s="2">
        <v>9.4</v>
      </c>
      <c r="M14" s="2">
        <v>2.1</v>
      </c>
      <c r="N14" s="2">
        <f t="shared" si="5"/>
        <v>22.340425531914892</v>
      </c>
      <c r="O14" s="2">
        <v>48</v>
      </c>
      <c r="P14" s="2">
        <v>1</v>
      </c>
      <c r="Q14" s="2">
        <f t="shared" si="6"/>
        <v>2.083333333333333</v>
      </c>
      <c r="R14" s="2">
        <v>289.2</v>
      </c>
      <c r="S14" s="2">
        <v>24.8</v>
      </c>
      <c r="T14" s="2">
        <f t="shared" si="17"/>
        <v>8.575380359612724</v>
      </c>
      <c r="U14" s="2">
        <v>0</v>
      </c>
      <c r="V14" s="2">
        <v>0</v>
      </c>
      <c r="W14" s="2">
        <v>0</v>
      </c>
      <c r="X14" s="2">
        <v>570</v>
      </c>
      <c r="Y14" s="2">
        <v>124.3</v>
      </c>
      <c r="Z14" s="2">
        <f t="shared" si="7"/>
        <v>21.80701754385965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1823</v>
      </c>
      <c r="AK14" s="2">
        <v>314.9</v>
      </c>
      <c r="AL14" s="2">
        <f t="shared" si="9"/>
        <v>17.27372462973121</v>
      </c>
      <c r="AM14" s="2">
        <v>244.1</v>
      </c>
      <c r="AN14" s="2">
        <v>122</v>
      </c>
      <c r="AO14" s="2">
        <f t="shared" si="10"/>
        <v>49.97951659156084</v>
      </c>
      <c r="AP14" s="2">
        <v>500</v>
      </c>
      <c r="AQ14" s="2">
        <v>0</v>
      </c>
      <c r="AR14" s="2">
        <f>AQ14/AP14*100</f>
        <v>0</v>
      </c>
      <c r="AS14" s="2">
        <v>3371.7</v>
      </c>
      <c r="AT14" s="2">
        <v>723.8</v>
      </c>
      <c r="AU14" s="2">
        <f t="shared" si="11"/>
        <v>21.46691579915176</v>
      </c>
      <c r="AV14" s="22">
        <v>1056.5</v>
      </c>
      <c r="AW14" s="2">
        <v>321.2</v>
      </c>
      <c r="AX14" s="2">
        <f t="shared" si="12"/>
        <v>30.402271651680074</v>
      </c>
      <c r="AY14" s="21">
        <v>1049.5</v>
      </c>
      <c r="AZ14" s="2">
        <v>319.3</v>
      </c>
      <c r="BA14" s="2">
        <f t="shared" si="1"/>
        <v>30.4240114340162</v>
      </c>
      <c r="BB14" s="2">
        <v>1175.2</v>
      </c>
      <c r="BC14" s="2">
        <v>232</v>
      </c>
      <c r="BD14" s="2">
        <f t="shared" si="13"/>
        <v>19.74132062627638</v>
      </c>
      <c r="BE14" s="21">
        <v>476.5</v>
      </c>
      <c r="BF14" s="2">
        <v>97.2</v>
      </c>
      <c r="BG14" s="2">
        <f t="shared" si="14"/>
        <v>20.398740818468</v>
      </c>
      <c r="BH14" s="21">
        <v>559.8</v>
      </c>
      <c r="BI14" s="2">
        <v>26.7</v>
      </c>
      <c r="BJ14" s="2">
        <f t="shared" si="15"/>
        <v>4.769560557341908</v>
      </c>
      <c r="BK14" s="20">
        <f t="shared" si="16"/>
        <v>-144.39999999999964</v>
      </c>
      <c r="BL14" s="20">
        <f t="shared" si="2"/>
        <v>-43.39999999999998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71085.3</v>
      </c>
      <c r="D15" s="8">
        <v>14899.8</v>
      </c>
      <c r="E15" s="2">
        <f t="shared" si="3"/>
        <v>20.960451738967127</v>
      </c>
      <c r="F15" s="2">
        <v>19793.5</v>
      </c>
      <c r="G15" s="2">
        <v>6517.5</v>
      </c>
      <c r="H15" s="2">
        <f t="shared" si="4"/>
        <v>32.92747619167909</v>
      </c>
      <c r="I15" s="2">
        <v>6713.2</v>
      </c>
      <c r="J15" s="2">
        <v>2862.3</v>
      </c>
      <c r="K15" s="2">
        <f t="shared" si="0"/>
        <v>42.636894476553664</v>
      </c>
      <c r="L15" s="2">
        <v>18.1</v>
      </c>
      <c r="M15" s="2">
        <v>4.8</v>
      </c>
      <c r="N15" s="2">
        <f t="shared" si="5"/>
        <v>26.519337016574585</v>
      </c>
      <c r="O15" s="2">
        <v>1306</v>
      </c>
      <c r="P15" s="2">
        <v>85.1</v>
      </c>
      <c r="Q15" s="2">
        <f t="shared" si="6"/>
        <v>6.5160796324655434</v>
      </c>
      <c r="R15" s="2">
        <v>5553.2</v>
      </c>
      <c r="S15" s="2">
        <v>2066</v>
      </c>
      <c r="T15" s="2">
        <f t="shared" si="17"/>
        <v>37.20377440034574</v>
      </c>
      <c r="U15" s="2">
        <v>300</v>
      </c>
      <c r="V15" s="2">
        <v>54.1</v>
      </c>
      <c r="W15" s="2">
        <f>V15/U15*100</f>
        <v>18.033333333333335</v>
      </c>
      <c r="X15" s="2">
        <v>0</v>
      </c>
      <c r="Y15" s="2">
        <v>0</v>
      </c>
      <c r="Z15" s="2">
        <v>0</v>
      </c>
      <c r="AA15" s="2">
        <v>100</v>
      </c>
      <c r="AB15" s="2">
        <v>119.1</v>
      </c>
      <c r="AC15" s="2">
        <v>107.4</v>
      </c>
      <c r="AD15" s="2">
        <v>0</v>
      </c>
      <c r="AE15" s="2">
        <v>0</v>
      </c>
      <c r="AF15" s="2">
        <v>0</v>
      </c>
      <c r="AG15" s="2">
        <v>725.4</v>
      </c>
      <c r="AH15" s="2">
        <v>475.4</v>
      </c>
      <c r="AI15" s="2">
        <f t="shared" si="8"/>
        <v>65.5362558588365</v>
      </c>
      <c r="AJ15" s="2">
        <v>51291.8</v>
      </c>
      <c r="AK15" s="2">
        <v>8382.3</v>
      </c>
      <c r="AL15" s="2">
        <f t="shared" si="9"/>
        <v>16.342378313882527</v>
      </c>
      <c r="AM15" s="2">
        <v>4328.5</v>
      </c>
      <c r="AN15" s="2">
        <v>2164.2</v>
      </c>
      <c r="AO15" s="2">
        <f t="shared" si="10"/>
        <v>49.99884486542682</v>
      </c>
      <c r="AP15" s="2">
        <v>5870</v>
      </c>
      <c r="AQ15" s="2">
        <v>4871</v>
      </c>
      <c r="AR15" s="2">
        <f>AQ15/AP15*100</f>
        <v>82.98126064735946</v>
      </c>
      <c r="AS15" s="2">
        <v>71085.3</v>
      </c>
      <c r="AT15" s="2">
        <v>12782.4</v>
      </c>
      <c r="AU15" s="2">
        <f t="shared" si="11"/>
        <v>17.981776823056244</v>
      </c>
      <c r="AV15" s="22">
        <v>4106.5</v>
      </c>
      <c r="AW15" s="2">
        <v>1544.4</v>
      </c>
      <c r="AX15" s="2">
        <f t="shared" si="12"/>
        <v>37.608669183002554</v>
      </c>
      <c r="AY15" s="21">
        <v>3888.4</v>
      </c>
      <c r="AZ15" s="2">
        <v>1526.5</v>
      </c>
      <c r="BA15" s="2">
        <f t="shared" si="1"/>
        <v>39.25779240818846</v>
      </c>
      <c r="BB15" s="2">
        <v>9094.4</v>
      </c>
      <c r="BC15" s="2">
        <v>2785.6</v>
      </c>
      <c r="BD15" s="2">
        <f t="shared" si="13"/>
        <v>30.629838142153414</v>
      </c>
      <c r="BE15" s="21">
        <v>55209.3</v>
      </c>
      <c r="BF15" s="2">
        <v>7542.9</v>
      </c>
      <c r="BG15" s="2">
        <f t="shared" si="14"/>
        <v>13.662372100352657</v>
      </c>
      <c r="BH15" s="21">
        <v>2129.8</v>
      </c>
      <c r="BI15" s="2">
        <v>707.5</v>
      </c>
      <c r="BJ15" s="2">
        <f t="shared" si="15"/>
        <v>33.21908160390647</v>
      </c>
      <c r="BK15" s="20">
        <f t="shared" si="16"/>
        <v>0</v>
      </c>
      <c r="BL15" s="20">
        <f t="shared" si="2"/>
        <v>2117.3999999999996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17873.4</v>
      </c>
      <c r="D16" s="8">
        <v>2302.1</v>
      </c>
      <c r="E16" s="2">
        <f t="shared" si="3"/>
        <v>12.880034017030894</v>
      </c>
      <c r="F16" s="2">
        <v>2445.8</v>
      </c>
      <c r="G16" s="2">
        <v>736</v>
      </c>
      <c r="H16" s="2">
        <f t="shared" si="4"/>
        <v>30.092403303622532</v>
      </c>
      <c r="I16" s="2">
        <v>162.2</v>
      </c>
      <c r="J16" s="2">
        <v>80.4</v>
      </c>
      <c r="K16" s="2">
        <f t="shared" si="0"/>
        <v>49.568434032059194</v>
      </c>
      <c r="L16" s="2">
        <v>12.7</v>
      </c>
      <c r="M16" s="2">
        <v>45.1</v>
      </c>
      <c r="N16" s="2">
        <f t="shared" si="5"/>
        <v>355.1181102362205</v>
      </c>
      <c r="O16" s="2">
        <v>234</v>
      </c>
      <c r="P16" s="2">
        <v>8.5</v>
      </c>
      <c r="Q16" s="2">
        <f t="shared" si="6"/>
        <v>3.632478632478633</v>
      </c>
      <c r="R16" s="2">
        <v>512.8</v>
      </c>
      <c r="S16" s="2">
        <v>92</v>
      </c>
      <c r="T16" s="2">
        <f t="shared" si="17"/>
        <v>17.94071762870515</v>
      </c>
      <c r="U16" s="2">
        <v>0</v>
      </c>
      <c r="V16" s="2">
        <v>0</v>
      </c>
      <c r="W16" s="2">
        <v>0</v>
      </c>
      <c r="X16" s="2">
        <v>400</v>
      </c>
      <c r="Y16" s="2">
        <v>96.7</v>
      </c>
      <c r="Z16" s="2">
        <f t="shared" si="7"/>
        <v>24.175</v>
      </c>
      <c r="AA16" s="2">
        <v>20</v>
      </c>
      <c r="AB16" s="2">
        <v>8.9</v>
      </c>
      <c r="AC16" s="2">
        <f t="shared" si="18"/>
        <v>44.5</v>
      </c>
      <c r="AD16" s="2">
        <v>0</v>
      </c>
      <c r="AE16" s="2">
        <v>0</v>
      </c>
      <c r="AF16" s="2">
        <v>0</v>
      </c>
      <c r="AG16" s="2">
        <v>13.7</v>
      </c>
      <c r="AH16" s="2">
        <v>5.3</v>
      </c>
      <c r="AI16" s="2">
        <f t="shared" si="8"/>
        <v>38.68613138686132</v>
      </c>
      <c r="AJ16" s="2">
        <v>15427.6</v>
      </c>
      <c r="AK16" s="2">
        <v>1566.2</v>
      </c>
      <c r="AL16" s="2">
        <f t="shared" si="9"/>
        <v>10.151935492234697</v>
      </c>
      <c r="AM16" s="2">
        <v>1676</v>
      </c>
      <c r="AN16" s="2">
        <v>838</v>
      </c>
      <c r="AO16" s="2">
        <f t="shared" si="10"/>
        <v>50</v>
      </c>
      <c r="AP16" s="2">
        <v>0</v>
      </c>
      <c r="AQ16" s="2">
        <v>0</v>
      </c>
      <c r="AR16" s="2">
        <v>0</v>
      </c>
      <c r="AS16" s="2">
        <v>17842.5</v>
      </c>
      <c r="AT16" s="2">
        <v>1976.5</v>
      </c>
      <c r="AU16" s="2">
        <f t="shared" si="11"/>
        <v>11.07748353649993</v>
      </c>
      <c r="AV16" s="22">
        <v>1100.6</v>
      </c>
      <c r="AW16" s="2">
        <v>492.8</v>
      </c>
      <c r="AX16" s="2">
        <f t="shared" si="12"/>
        <v>44.7755769580229</v>
      </c>
      <c r="AY16" s="21">
        <v>1062.2</v>
      </c>
      <c r="AZ16" s="2">
        <v>489.5</v>
      </c>
      <c r="BA16" s="2">
        <f t="shared" si="1"/>
        <v>46.08360007531538</v>
      </c>
      <c r="BB16" s="2">
        <v>4191.8</v>
      </c>
      <c r="BC16" s="2">
        <v>898.9</v>
      </c>
      <c r="BD16" s="2">
        <f t="shared" si="13"/>
        <v>21.444248294288847</v>
      </c>
      <c r="BE16" s="21">
        <v>10860.9</v>
      </c>
      <c r="BF16" s="2">
        <v>259.2</v>
      </c>
      <c r="BG16" s="2">
        <f t="shared" si="14"/>
        <v>2.386542551722233</v>
      </c>
      <c r="BH16" s="21">
        <v>1106.5</v>
      </c>
      <c r="BI16" s="2">
        <v>120.4</v>
      </c>
      <c r="BJ16" s="2">
        <f t="shared" si="15"/>
        <v>10.881156800723</v>
      </c>
      <c r="BK16" s="20">
        <f t="shared" si="16"/>
        <v>30.900000000001455</v>
      </c>
      <c r="BL16" s="20">
        <f t="shared" si="2"/>
        <v>325.5999999999999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10452.6</v>
      </c>
      <c r="D17" s="8">
        <v>3068.3</v>
      </c>
      <c r="E17" s="2">
        <f t="shared" si="3"/>
        <v>29.354418996230603</v>
      </c>
      <c r="F17" s="2">
        <v>1915.9</v>
      </c>
      <c r="G17" s="2">
        <v>800.7</v>
      </c>
      <c r="H17" s="2">
        <f t="shared" si="4"/>
        <v>41.79236912156167</v>
      </c>
      <c r="I17" s="2">
        <v>49.1</v>
      </c>
      <c r="J17" s="2">
        <v>22.4</v>
      </c>
      <c r="K17" s="2">
        <f t="shared" si="0"/>
        <v>45.621181262729124</v>
      </c>
      <c r="L17" s="2">
        <v>3.6</v>
      </c>
      <c r="M17" s="2">
        <v>4.1</v>
      </c>
      <c r="N17" s="2">
        <f t="shared" si="5"/>
        <v>113.88888888888889</v>
      </c>
      <c r="O17" s="2">
        <v>186</v>
      </c>
      <c r="P17" s="2">
        <v>30.3</v>
      </c>
      <c r="Q17" s="2">
        <f t="shared" si="6"/>
        <v>16.29032258064516</v>
      </c>
      <c r="R17" s="2">
        <v>621</v>
      </c>
      <c r="S17" s="2">
        <v>103.9</v>
      </c>
      <c r="T17" s="2">
        <f t="shared" si="17"/>
        <v>16.73107890499195</v>
      </c>
      <c r="U17" s="2">
        <v>0</v>
      </c>
      <c r="V17" s="2">
        <v>0</v>
      </c>
      <c r="W17" s="2">
        <v>0</v>
      </c>
      <c r="X17" s="2">
        <v>180</v>
      </c>
      <c r="Y17" s="2">
        <v>9.7</v>
      </c>
      <c r="Z17" s="2">
        <f t="shared" si="7"/>
        <v>5.388888888888888</v>
      </c>
      <c r="AA17" s="2">
        <v>6</v>
      </c>
      <c r="AB17" s="2">
        <v>6</v>
      </c>
      <c r="AC17" s="2">
        <f t="shared" si="18"/>
        <v>100</v>
      </c>
      <c r="AD17" s="2">
        <v>0</v>
      </c>
      <c r="AE17" s="2">
        <v>0</v>
      </c>
      <c r="AF17" s="2">
        <v>0</v>
      </c>
      <c r="AG17" s="2">
        <v>7.5</v>
      </c>
      <c r="AH17" s="2">
        <v>11.5</v>
      </c>
      <c r="AI17" s="2">
        <f t="shared" si="8"/>
        <v>153.33333333333334</v>
      </c>
      <c r="AJ17" s="2">
        <v>8536.7</v>
      </c>
      <c r="AK17" s="2">
        <v>2267.6</v>
      </c>
      <c r="AL17" s="2">
        <f t="shared" si="9"/>
        <v>26.56295758314102</v>
      </c>
      <c r="AM17" s="2">
        <v>2196.5</v>
      </c>
      <c r="AN17" s="2">
        <v>1098.2</v>
      </c>
      <c r="AO17" s="2">
        <f t="shared" si="10"/>
        <v>49.99772365126338</v>
      </c>
      <c r="AP17" s="2">
        <v>0</v>
      </c>
      <c r="AQ17" s="2">
        <v>0</v>
      </c>
      <c r="AR17" s="2">
        <v>0</v>
      </c>
      <c r="AS17" s="2">
        <v>10787.2</v>
      </c>
      <c r="AT17" s="2">
        <v>2239.4</v>
      </c>
      <c r="AU17" s="2">
        <f t="shared" si="11"/>
        <v>20.759789380005934</v>
      </c>
      <c r="AV17" s="22">
        <v>1092.3</v>
      </c>
      <c r="AW17" s="2">
        <v>402.3</v>
      </c>
      <c r="AX17" s="2">
        <f t="shared" si="12"/>
        <v>36.83054106014831</v>
      </c>
      <c r="AY17" s="21">
        <v>1053.6</v>
      </c>
      <c r="AZ17" s="2">
        <v>399.6</v>
      </c>
      <c r="BA17" s="2">
        <f t="shared" si="1"/>
        <v>37.92710706150342</v>
      </c>
      <c r="BB17" s="2">
        <v>4663.6</v>
      </c>
      <c r="BC17" s="2">
        <v>1045.9</v>
      </c>
      <c r="BD17" s="2">
        <f t="shared" si="13"/>
        <v>22.426880521485547</v>
      </c>
      <c r="BE17" s="21">
        <v>3520.2</v>
      </c>
      <c r="BF17" s="2">
        <v>292</v>
      </c>
      <c r="BG17" s="2">
        <f t="shared" si="14"/>
        <v>8.29498323958866</v>
      </c>
      <c r="BH17" s="21">
        <v>1250</v>
      </c>
      <c r="BI17" s="2">
        <v>404.7</v>
      </c>
      <c r="BJ17" s="2">
        <f t="shared" si="15"/>
        <v>32.376</v>
      </c>
      <c r="BK17" s="20">
        <f t="shared" si="16"/>
        <v>-334.60000000000036</v>
      </c>
      <c r="BL17" s="20">
        <f t="shared" si="2"/>
        <v>828.9000000000001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7570.2</v>
      </c>
      <c r="D18" s="8">
        <v>1558.4</v>
      </c>
      <c r="E18" s="2">
        <f t="shared" si="3"/>
        <v>20.58598187630446</v>
      </c>
      <c r="F18" s="2">
        <v>2094.3</v>
      </c>
      <c r="G18" s="2">
        <v>693.7</v>
      </c>
      <c r="H18" s="2">
        <f t="shared" si="4"/>
        <v>33.123239268490664</v>
      </c>
      <c r="I18" s="2">
        <v>14.5</v>
      </c>
      <c r="J18" s="2">
        <v>7.4</v>
      </c>
      <c r="K18" s="2">
        <f t="shared" si="0"/>
        <v>51.03448275862069</v>
      </c>
      <c r="L18" s="2">
        <v>0.2</v>
      </c>
      <c r="M18" s="2">
        <v>0.5</v>
      </c>
      <c r="N18" s="2">
        <f t="shared" si="5"/>
        <v>250</v>
      </c>
      <c r="O18" s="2">
        <v>110</v>
      </c>
      <c r="P18" s="2">
        <v>2.8</v>
      </c>
      <c r="Q18" s="2">
        <f t="shared" si="6"/>
        <v>2.545454545454545</v>
      </c>
      <c r="R18" s="2">
        <v>983</v>
      </c>
      <c r="S18" s="2">
        <v>98.3</v>
      </c>
      <c r="T18" s="2">
        <f t="shared" si="17"/>
        <v>10</v>
      </c>
      <c r="U18" s="2">
        <v>0</v>
      </c>
      <c r="V18" s="2">
        <v>0</v>
      </c>
      <c r="W18" s="2">
        <v>0</v>
      </c>
      <c r="X18" s="29">
        <v>120</v>
      </c>
      <c r="Y18" s="2">
        <v>131.6</v>
      </c>
      <c r="Z18" s="2">
        <f t="shared" si="7"/>
        <v>109.66666666666667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5475.9</v>
      </c>
      <c r="AK18" s="2">
        <v>864.8</v>
      </c>
      <c r="AL18" s="2">
        <f t="shared" si="9"/>
        <v>15.792837707043592</v>
      </c>
      <c r="AM18" s="2">
        <v>542.1</v>
      </c>
      <c r="AN18" s="2">
        <v>271</v>
      </c>
      <c r="AO18" s="2">
        <f t="shared" si="10"/>
        <v>49.99077660948164</v>
      </c>
      <c r="AP18" s="2">
        <v>200</v>
      </c>
      <c r="AQ18" s="2">
        <v>0</v>
      </c>
      <c r="AR18" s="2">
        <v>0</v>
      </c>
      <c r="AS18" s="2">
        <v>7570.2</v>
      </c>
      <c r="AT18" s="2">
        <v>1291.6</v>
      </c>
      <c r="AU18" s="2">
        <f t="shared" si="11"/>
        <v>17.061636416475125</v>
      </c>
      <c r="AV18" s="22">
        <v>1064.5</v>
      </c>
      <c r="AW18" s="2">
        <v>431.1</v>
      </c>
      <c r="AX18" s="2">
        <f t="shared" si="12"/>
        <v>40.497886331611085</v>
      </c>
      <c r="AY18" s="21">
        <v>1056.8</v>
      </c>
      <c r="AZ18" s="2">
        <v>428.5</v>
      </c>
      <c r="BA18" s="2">
        <f t="shared" si="1"/>
        <v>40.54693414080243</v>
      </c>
      <c r="BB18" s="2">
        <v>2342.6</v>
      </c>
      <c r="BC18" s="2">
        <v>636</v>
      </c>
      <c r="BD18" s="2">
        <f t="shared" si="13"/>
        <v>27.14932126696833</v>
      </c>
      <c r="BE18" s="21">
        <v>3314.6</v>
      </c>
      <c r="BF18" s="2">
        <v>144.9</v>
      </c>
      <c r="BG18" s="2">
        <f t="shared" si="14"/>
        <v>4.371568213359078</v>
      </c>
      <c r="BH18" s="21">
        <v>748.2</v>
      </c>
      <c r="BI18" s="2">
        <v>45.2</v>
      </c>
      <c r="BJ18" s="2">
        <f t="shared" si="15"/>
        <v>6.041165463779738</v>
      </c>
      <c r="BK18" s="20">
        <f t="shared" si="16"/>
        <v>0</v>
      </c>
      <c r="BL18" s="20">
        <f t="shared" si="2"/>
        <v>266.8000000000002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4979.7</v>
      </c>
      <c r="D19" s="8">
        <v>1483.2</v>
      </c>
      <c r="E19" s="2">
        <f t="shared" si="3"/>
        <v>29.78492680281945</v>
      </c>
      <c r="F19" s="2">
        <v>1530.9</v>
      </c>
      <c r="G19" s="2">
        <v>288.9</v>
      </c>
      <c r="H19" s="2">
        <f t="shared" si="4"/>
        <v>18.871252204585534</v>
      </c>
      <c r="I19" s="2">
        <v>33.3</v>
      </c>
      <c r="J19" s="2">
        <v>10.6</v>
      </c>
      <c r="K19" s="2">
        <f t="shared" si="0"/>
        <v>31.831831831831835</v>
      </c>
      <c r="L19" s="2">
        <v>0</v>
      </c>
      <c r="M19" s="2">
        <v>0</v>
      </c>
      <c r="N19" s="2">
        <v>0</v>
      </c>
      <c r="O19" s="2">
        <v>132</v>
      </c>
      <c r="P19" s="2">
        <v>3.9</v>
      </c>
      <c r="Q19" s="2">
        <f t="shared" si="6"/>
        <v>2.9545454545454546</v>
      </c>
      <c r="R19" s="2">
        <v>760.5</v>
      </c>
      <c r="S19" s="2">
        <v>50.1</v>
      </c>
      <c r="T19" s="2">
        <f t="shared" si="17"/>
        <v>6.587771203155819</v>
      </c>
      <c r="U19" s="2">
        <v>0</v>
      </c>
      <c r="V19" s="2">
        <v>0</v>
      </c>
      <c r="W19" s="2">
        <v>0</v>
      </c>
      <c r="X19" s="2">
        <v>50</v>
      </c>
      <c r="Y19" s="2">
        <v>37</v>
      </c>
      <c r="Z19" s="2">
        <f t="shared" si="7"/>
        <v>74</v>
      </c>
      <c r="AA19" s="2">
        <v>20</v>
      </c>
      <c r="AB19" s="2">
        <v>6</v>
      </c>
      <c r="AC19" s="2">
        <f t="shared" si="18"/>
        <v>30</v>
      </c>
      <c r="AD19" s="2">
        <v>0</v>
      </c>
      <c r="AE19" s="2">
        <v>0</v>
      </c>
      <c r="AF19" s="2">
        <v>0</v>
      </c>
      <c r="AG19" s="2">
        <v>30.8</v>
      </c>
      <c r="AH19" s="2">
        <v>11.3</v>
      </c>
      <c r="AI19" s="2">
        <f t="shared" si="8"/>
        <v>36.68831168831169</v>
      </c>
      <c r="AJ19" s="2">
        <v>3448.8</v>
      </c>
      <c r="AK19" s="2">
        <v>1194.4</v>
      </c>
      <c r="AL19" s="2">
        <f t="shared" si="9"/>
        <v>34.63233588494548</v>
      </c>
      <c r="AM19" s="2">
        <v>1079.3</v>
      </c>
      <c r="AN19" s="2">
        <v>539.6</v>
      </c>
      <c r="AO19" s="2">
        <f t="shared" si="10"/>
        <v>49.99536736773835</v>
      </c>
      <c r="AP19" s="2">
        <v>0</v>
      </c>
      <c r="AQ19" s="2">
        <v>0</v>
      </c>
      <c r="AR19" s="2">
        <v>0</v>
      </c>
      <c r="AS19" s="2">
        <v>5065</v>
      </c>
      <c r="AT19" s="2">
        <v>1362.5</v>
      </c>
      <c r="AU19" s="2">
        <f t="shared" si="11"/>
        <v>26.900296150049357</v>
      </c>
      <c r="AV19" s="22">
        <v>1069.1</v>
      </c>
      <c r="AW19" s="2">
        <v>444.2</v>
      </c>
      <c r="AX19" s="2">
        <f t="shared" si="12"/>
        <v>41.54896642035357</v>
      </c>
      <c r="AY19" s="21">
        <v>1046.5</v>
      </c>
      <c r="AZ19" s="2">
        <v>441.7</v>
      </c>
      <c r="BA19" s="2">
        <f t="shared" si="1"/>
        <v>42.20735785953177</v>
      </c>
      <c r="BB19" s="2">
        <v>2457.6</v>
      </c>
      <c r="BC19" s="2">
        <v>648.9</v>
      </c>
      <c r="BD19" s="2">
        <f t="shared" si="13"/>
        <v>26.40380859375</v>
      </c>
      <c r="BE19" s="21">
        <v>583.8</v>
      </c>
      <c r="BF19" s="2">
        <v>134.7</v>
      </c>
      <c r="BG19" s="2">
        <f t="shared" si="14"/>
        <v>23.07297019527235</v>
      </c>
      <c r="BH19" s="21">
        <v>750</v>
      </c>
      <c r="BI19" s="2">
        <v>66.6</v>
      </c>
      <c r="BJ19" s="2">
        <f t="shared" si="15"/>
        <v>8.879999999999999</v>
      </c>
      <c r="BK19" s="20">
        <f t="shared" si="16"/>
        <v>-85.30000000000018</v>
      </c>
      <c r="BL19" s="20">
        <f t="shared" si="2"/>
        <v>120.70000000000005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5862.5</v>
      </c>
      <c r="D20" s="8">
        <v>2570.8</v>
      </c>
      <c r="E20" s="2">
        <f t="shared" si="3"/>
        <v>43.85159914712154</v>
      </c>
      <c r="F20" s="2">
        <v>2166.4</v>
      </c>
      <c r="G20" s="2">
        <v>835</v>
      </c>
      <c r="H20" s="2">
        <f t="shared" si="4"/>
        <v>38.543205317577545</v>
      </c>
      <c r="I20" s="2">
        <v>261.6</v>
      </c>
      <c r="J20" s="2">
        <v>110.3</v>
      </c>
      <c r="K20" s="2">
        <f t="shared" si="0"/>
        <v>42.16360856269113</v>
      </c>
      <c r="L20" s="2">
        <v>13.4</v>
      </c>
      <c r="M20" s="2">
        <v>13.8</v>
      </c>
      <c r="N20" s="2">
        <f t="shared" si="5"/>
        <v>102.98507462686568</v>
      </c>
      <c r="O20" s="2">
        <v>278</v>
      </c>
      <c r="P20" s="2">
        <v>173.1</v>
      </c>
      <c r="Q20" s="2">
        <f t="shared" si="6"/>
        <v>62.26618705035971</v>
      </c>
      <c r="R20" s="2">
        <v>707.4</v>
      </c>
      <c r="S20" s="2">
        <v>213.9</v>
      </c>
      <c r="T20" s="2">
        <f t="shared" si="17"/>
        <v>30.237489397794743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7"/>
        <v>0</v>
      </c>
      <c r="AA20" s="2">
        <v>110</v>
      </c>
      <c r="AB20" s="2">
        <v>36.8</v>
      </c>
      <c r="AC20" s="2">
        <f t="shared" si="18"/>
        <v>33.45454545454545</v>
      </c>
      <c r="AD20" s="2">
        <v>0</v>
      </c>
      <c r="AE20" s="2">
        <v>0</v>
      </c>
      <c r="AF20" s="2">
        <v>0</v>
      </c>
      <c r="AG20" s="2">
        <v>150.4</v>
      </c>
      <c r="AH20" s="2">
        <v>70.5</v>
      </c>
      <c r="AI20" s="2">
        <f t="shared" si="8"/>
        <v>46.875</v>
      </c>
      <c r="AJ20" s="2">
        <v>3696.1</v>
      </c>
      <c r="AK20" s="2">
        <v>1735.9</v>
      </c>
      <c r="AL20" s="2">
        <f t="shared" si="9"/>
        <v>46.96572062444198</v>
      </c>
      <c r="AM20" s="2">
        <v>1761.1</v>
      </c>
      <c r="AN20" s="2">
        <v>880.5</v>
      </c>
      <c r="AO20" s="2">
        <f t="shared" si="10"/>
        <v>49.99716086536824</v>
      </c>
      <c r="AP20" s="2">
        <v>680</v>
      </c>
      <c r="AQ20" s="2">
        <v>680</v>
      </c>
      <c r="AR20" s="2">
        <f>AQ20/AP20*100</f>
        <v>100</v>
      </c>
      <c r="AS20" s="2">
        <v>5937.7</v>
      </c>
      <c r="AT20" s="2">
        <v>2125.6</v>
      </c>
      <c r="AU20" s="2">
        <f t="shared" si="11"/>
        <v>35.79837310743217</v>
      </c>
      <c r="AV20" s="22">
        <v>1141.6</v>
      </c>
      <c r="AW20" s="2">
        <v>476.3</v>
      </c>
      <c r="AX20" s="2">
        <f t="shared" si="12"/>
        <v>41.72214435879468</v>
      </c>
      <c r="AY20" s="21">
        <v>1108.2</v>
      </c>
      <c r="AZ20" s="2">
        <v>474</v>
      </c>
      <c r="BA20" s="2">
        <f t="shared" si="1"/>
        <v>42.772062804547915</v>
      </c>
      <c r="BB20" s="2">
        <v>1465.7</v>
      </c>
      <c r="BC20" s="2">
        <v>121.3</v>
      </c>
      <c r="BD20" s="2">
        <f t="shared" si="13"/>
        <v>8.275909121921266</v>
      </c>
      <c r="BE20" s="21">
        <v>1761.4</v>
      </c>
      <c r="BF20" s="2">
        <v>1074.3</v>
      </c>
      <c r="BG20" s="2">
        <f t="shared" si="14"/>
        <v>60.991256954695125</v>
      </c>
      <c r="BH20" s="21">
        <v>1283</v>
      </c>
      <c r="BI20" s="2">
        <v>332.4</v>
      </c>
      <c r="BJ20" s="2">
        <f t="shared" si="15"/>
        <v>25.908028059236166</v>
      </c>
      <c r="BK20" s="20">
        <f t="shared" si="16"/>
        <v>-75.19999999999982</v>
      </c>
      <c r="BL20" s="20">
        <f t="shared" si="2"/>
        <v>445.2000000000003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5587.6</v>
      </c>
      <c r="D21" s="8">
        <v>1929.2</v>
      </c>
      <c r="E21" s="2">
        <f t="shared" si="3"/>
        <v>34.52645142816236</v>
      </c>
      <c r="F21" s="2">
        <v>1458.1</v>
      </c>
      <c r="G21" s="2">
        <v>458.5</v>
      </c>
      <c r="H21" s="2">
        <f t="shared" si="4"/>
        <v>31.4450312049928</v>
      </c>
      <c r="I21" s="2">
        <v>51.4</v>
      </c>
      <c r="J21" s="2">
        <v>27.3</v>
      </c>
      <c r="K21" s="2">
        <f t="shared" si="0"/>
        <v>53.11284046692607</v>
      </c>
      <c r="L21" s="2">
        <v>18.2</v>
      </c>
      <c r="M21" s="2">
        <v>9.7</v>
      </c>
      <c r="N21" s="2">
        <f t="shared" si="5"/>
        <v>53.2967032967033</v>
      </c>
      <c r="O21" s="2">
        <v>138</v>
      </c>
      <c r="P21" s="2">
        <v>2.3</v>
      </c>
      <c r="Q21" s="2">
        <f t="shared" si="6"/>
        <v>1.6666666666666667</v>
      </c>
      <c r="R21" s="2">
        <v>439.7</v>
      </c>
      <c r="S21" s="2">
        <v>36.8</v>
      </c>
      <c r="T21" s="2">
        <f t="shared" si="17"/>
        <v>8.369342733682055</v>
      </c>
      <c r="U21" s="2">
        <v>0</v>
      </c>
      <c r="V21" s="2">
        <v>0</v>
      </c>
      <c r="W21" s="2">
        <v>0</v>
      </c>
      <c r="X21" s="2">
        <v>120</v>
      </c>
      <c r="Y21" s="2">
        <v>54.7</v>
      </c>
      <c r="Z21" s="2">
        <f t="shared" si="7"/>
        <v>45.583333333333336</v>
      </c>
      <c r="AA21" s="2">
        <v>2</v>
      </c>
      <c r="AB21" s="2">
        <v>0.2</v>
      </c>
      <c r="AC21" s="2">
        <f t="shared" si="18"/>
        <v>10</v>
      </c>
      <c r="AD21" s="2">
        <v>0</v>
      </c>
      <c r="AE21" s="2">
        <v>0</v>
      </c>
      <c r="AF21" s="2">
        <v>0</v>
      </c>
      <c r="AG21" s="2">
        <v>20.3</v>
      </c>
      <c r="AH21" s="2">
        <v>5</v>
      </c>
      <c r="AI21" s="2">
        <f t="shared" si="8"/>
        <v>24.63054187192118</v>
      </c>
      <c r="AJ21" s="2">
        <v>4129.5</v>
      </c>
      <c r="AK21" s="2">
        <v>1470.7</v>
      </c>
      <c r="AL21" s="2">
        <f t="shared" si="9"/>
        <v>35.61448117205473</v>
      </c>
      <c r="AM21" s="2">
        <v>2271.2</v>
      </c>
      <c r="AN21" s="2">
        <v>1135.6</v>
      </c>
      <c r="AO21" s="2">
        <f t="shared" si="10"/>
        <v>50</v>
      </c>
      <c r="AP21" s="2">
        <v>0</v>
      </c>
      <c r="AQ21" s="2">
        <v>0</v>
      </c>
      <c r="AR21" s="2">
        <v>0</v>
      </c>
      <c r="AS21" s="2">
        <v>5670.2</v>
      </c>
      <c r="AT21" s="2">
        <v>1408.3</v>
      </c>
      <c r="AU21" s="2">
        <f t="shared" si="11"/>
        <v>24.836866424464745</v>
      </c>
      <c r="AV21" s="22">
        <v>1093.5</v>
      </c>
      <c r="AW21" s="2">
        <v>423</v>
      </c>
      <c r="AX21" s="2">
        <f t="shared" si="12"/>
        <v>38.68312757201646</v>
      </c>
      <c r="AY21" s="21">
        <v>1052.7</v>
      </c>
      <c r="AZ21" s="2">
        <v>407.1</v>
      </c>
      <c r="BA21" s="2">
        <f t="shared" si="1"/>
        <v>38.67198632088914</v>
      </c>
      <c r="BB21" s="2">
        <v>1987.1</v>
      </c>
      <c r="BC21" s="2">
        <v>334.5</v>
      </c>
      <c r="BD21" s="2">
        <f t="shared" si="13"/>
        <v>16.83357656886921</v>
      </c>
      <c r="BE21" s="21">
        <v>990.4</v>
      </c>
      <c r="BF21" s="2">
        <v>72.9</v>
      </c>
      <c r="BG21" s="2">
        <f t="shared" si="14"/>
        <v>7.360662358642974</v>
      </c>
      <c r="BH21" s="21">
        <v>1150</v>
      </c>
      <c r="BI21" s="2">
        <v>383.3</v>
      </c>
      <c r="BJ21" s="2">
        <f t="shared" si="15"/>
        <v>33.3304347826087</v>
      </c>
      <c r="BK21" s="20">
        <f t="shared" si="16"/>
        <v>-82.59999999999945</v>
      </c>
      <c r="BL21" s="20">
        <f t="shared" si="2"/>
        <v>520.9000000000001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144243.1</v>
      </c>
      <c r="D22" s="30">
        <f>SUM(D10:D21)</f>
        <v>34292.1</v>
      </c>
      <c r="E22" s="27">
        <f>D22/C22*100</f>
        <v>23.773823496583198</v>
      </c>
      <c r="F22" s="27">
        <f>SUM(F10:F21)</f>
        <v>37514.8</v>
      </c>
      <c r="G22" s="27">
        <f>SUM(G10:G21)</f>
        <v>12141.900000000001</v>
      </c>
      <c r="H22" s="27">
        <f>G22/F22*100</f>
        <v>32.3656263661275</v>
      </c>
      <c r="I22" s="27">
        <f>SUM(I10:I21)</f>
        <v>7435.6</v>
      </c>
      <c r="J22" s="27">
        <f>SUM(J10:J21)</f>
        <v>3183.500000000001</v>
      </c>
      <c r="K22" s="27">
        <f t="shared" si="0"/>
        <v>42.814298778847714</v>
      </c>
      <c r="L22" s="27">
        <f>SUM(L10:L21)</f>
        <v>111.7</v>
      </c>
      <c r="M22" s="27">
        <f>SUM(M10:M21)</f>
        <v>134.7</v>
      </c>
      <c r="N22" s="27">
        <f>M22/L22*100</f>
        <v>120.59086839749327</v>
      </c>
      <c r="O22" s="27">
        <f>SUM(O10:O21)</f>
        <v>2673</v>
      </c>
      <c r="P22" s="27">
        <f>SUM(P10:P21)</f>
        <v>323.1</v>
      </c>
      <c r="Q22" s="27">
        <f>P22/O22*100</f>
        <v>12.087542087542088</v>
      </c>
      <c r="R22" s="27">
        <f>SUM(R10:R21)</f>
        <v>11187.1</v>
      </c>
      <c r="S22" s="27">
        <f>SUM(S10:S21)</f>
        <v>2844.2000000000003</v>
      </c>
      <c r="T22" s="27">
        <f>S22/R22*100</f>
        <v>25.423925771647703</v>
      </c>
      <c r="U22" s="27">
        <f>SUM(U10:U21)</f>
        <v>300</v>
      </c>
      <c r="V22" s="27">
        <f>SUM(V10:V21)</f>
        <v>54.1</v>
      </c>
      <c r="W22" s="27">
        <f>V22/U22*100</f>
        <v>18.033333333333335</v>
      </c>
      <c r="X22" s="27">
        <f>SUM(X10:X21)</f>
        <v>2070</v>
      </c>
      <c r="Y22" s="27">
        <f>SUM(Y10:Y21)</f>
        <v>548.4</v>
      </c>
      <c r="Z22" s="27">
        <f>Y22/X22*100</f>
        <v>26.492753623188403</v>
      </c>
      <c r="AA22" s="27">
        <f>SUM(AA10:AA21)</f>
        <v>338</v>
      </c>
      <c r="AB22" s="27">
        <f>SUM(AB10:AB21)</f>
        <v>204.7</v>
      </c>
      <c r="AC22" s="27">
        <f>AB22/AA22*100</f>
        <v>60.562130177514796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1131.5</v>
      </c>
      <c r="AH22" s="27">
        <f>SUM(AH10:AH21)</f>
        <v>595.9</v>
      </c>
      <c r="AI22" s="28">
        <f t="shared" si="8"/>
        <v>52.6646045072912</v>
      </c>
      <c r="AJ22" s="27">
        <f>SUM(AJ10:AJ21)</f>
        <v>106728.30000000002</v>
      </c>
      <c r="AK22" s="27">
        <f>SUM(AK10:AK21)</f>
        <v>22150.300000000003</v>
      </c>
      <c r="AL22" s="27">
        <f>AK22/AJ22*100</f>
        <v>20.75391437884797</v>
      </c>
      <c r="AM22" s="27">
        <f>SUM(AM10:AM21)</f>
        <v>19492.100000000002</v>
      </c>
      <c r="AN22" s="27">
        <f>SUM(AN10:AN21)</f>
        <v>9745.699999999999</v>
      </c>
      <c r="AO22" s="27">
        <f>AN22/AM22*100</f>
        <v>49.99820440075722</v>
      </c>
      <c r="AP22" s="27">
        <f>SUM(AP10:AP21)</f>
        <v>7250</v>
      </c>
      <c r="AQ22" s="27">
        <f>SUM(AQ10:AQ21)</f>
        <v>5551</v>
      </c>
      <c r="AR22" s="27">
        <f>AQ22/AP22*100</f>
        <v>76.56551724137931</v>
      </c>
      <c r="AS22" s="27">
        <f>SUM(AS10:AS21)</f>
        <v>145801.00000000003</v>
      </c>
      <c r="AT22" s="27">
        <f>SUM(AT10:AT21)</f>
        <v>28523.3</v>
      </c>
      <c r="AU22" s="27">
        <f>(AT22/AS22)*100</f>
        <v>19.563171720358564</v>
      </c>
      <c r="AV22" s="27">
        <f>SUM(AV10:AV21)</f>
        <v>16063</v>
      </c>
      <c r="AW22" s="27">
        <f>SUM(AW10:AW21)</f>
        <v>6285.700000000001</v>
      </c>
      <c r="AX22" s="27">
        <f>AW22/AV22*100</f>
        <v>39.131544543360526</v>
      </c>
      <c r="AY22" s="27">
        <f>SUM(AY10:AY21)</f>
        <v>15602.000000000002</v>
      </c>
      <c r="AZ22" s="27">
        <f>SUM(AZ10:AZ21)</f>
        <v>6226.900000000001</v>
      </c>
      <c r="BA22" s="27">
        <f t="shared" si="1"/>
        <v>39.91090885783874</v>
      </c>
      <c r="BB22" s="27">
        <f>SUM(BB10:BB21)</f>
        <v>35050.09999999999</v>
      </c>
      <c r="BC22" s="27">
        <f>SUM(BC10:BC21)</f>
        <v>8047.7</v>
      </c>
      <c r="BD22" s="27">
        <f>BC22/BB22*100</f>
        <v>22.960562166727062</v>
      </c>
      <c r="BE22" s="27">
        <f>SUM(BE10:BE21)</f>
        <v>79731.59999999999</v>
      </c>
      <c r="BF22" s="27">
        <f>SUM(BF10:BF21)</f>
        <v>10048.3</v>
      </c>
      <c r="BG22" s="27">
        <f>BF22/BE22*100</f>
        <v>12.602656913946289</v>
      </c>
      <c r="BH22" s="27">
        <f>SUM(BH10:BH21)</f>
        <v>11547.4</v>
      </c>
      <c r="BI22" s="27">
        <f>SUM(BI10:BI21)</f>
        <v>2840.0000000000005</v>
      </c>
      <c r="BJ22" s="27">
        <f>BI22/BH22*100</f>
        <v>24.59428096368014</v>
      </c>
      <c r="BK22" s="27">
        <f>SUM(BK10:BK21)</f>
        <v>-1557.8999999999992</v>
      </c>
      <c r="BL22" s="27">
        <f>SUM(BL10:BL21)</f>
        <v>5768.799999999999</v>
      </c>
      <c r="BM22" s="27">
        <f>BL22/BK22*100</f>
        <v>-370.29334360356904</v>
      </c>
      <c r="BN22" s="10"/>
      <c r="BO22" s="11"/>
    </row>
    <row r="23" spans="3:65" ht="15" hidden="1">
      <c r="C23" s="15">
        <f aca="true" t="shared" si="19" ref="C23:AC23">C22-C20</f>
        <v>138380.6</v>
      </c>
      <c r="D23" s="15">
        <f t="shared" si="19"/>
        <v>31721.3</v>
      </c>
      <c r="E23" s="15">
        <f t="shared" si="19"/>
        <v>-20.077775650538342</v>
      </c>
      <c r="F23" s="15">
        <f t="shared" si="19"/>
        <v>35348.4</v>
      </c>
      <c r="G23" s="15">
        <f t="shared" si="19"/>
        <v>11306.900000000001</v>
      </c>
      <c r="H23" s="15">
        <f t="shared" si="19"/>
        <v>-6.1775789514500445</v>
      </c>
      <c r="I23" s="15">
        <f t="shared" si="19"/>
        <v>7174</v>
      </c>
      <c r="J23" s="15">
        <f t="shared" si="19"/>
        <v>3073.2000000000007</v>
      </c>
      <c r="K23" s="15">
        <f t="shared" si="19"/>
        <v>0.6506902161565833</v>
      </c>
      <c r="L23" s="15">
        <f t="shared" si="19"/>
        <v>98.3</v>
      </c>
      <c r="M23" s="15">
        <f t="shared" si="19"/>
        <v>120.89999999999999</v>
      </c>
      <c r="N23" s="15">
        <f t="shared" si="19"/>
        <v>17.605793770627585</v>
      </c>
      <c r="O23" s="15">
        <f t="shared" si="19"/>
        <v>2395</v>
      </c>
      <c r="P23" s="15">
        <f t="shared" si="19"/>
        <v>150.00000000000003</v>
      </c>
      <c r="Q23" s="15">
        <f t="shared" si="19"/>
        <v>-50.17864496281762</v>
      </c>
      <c r="R23" s="15">
        <f t="shared" si="19"/>
        <v>10479.7</v>
      </c>
      <c r="S23" s="15">
        <f t="shared" si="19"/>
        <v>2630.3</v>
      </c>
      <c r="T23" s="15">
        <f t="shared" si="19"/>
        <v>-4.81356362614704</v>
      </c>
      <c r="U23" s="15">
        <f t="shared" si="19"/>
        <v>300</v>
      </c>
      <c r="V23" s="15">
        <f t="shared" si="19"/>
        <v>54.1</v>
      </c>
      <c r="W23" s="15">
        <f t="shared" si="19"/>
        <v>18.033333333333335</v>
      </c>
      <c r="X23" s="15">
        <f t="shared" si="19"/>
        <v>2020</v>
      </c>
      <c r="Y23" s="15">
        <f t="shared" si="19"/>
        <v>548.4</v>
      </c>
      <c r="Z23" s="15">
        <f t="shared" si="19"/>
        <v>26.492753623188403</v>
      </c>
      <c r="AA23" s="15">
        <f t="shared" si="19"/>
        <v>228</v>
      </c>
      <c r="AB23" s="15">
        <f t="shared" si="19"/>
        <v>167.89999999999998</v>
      </c>
      <c r="AC23" s="15">
        <f t="shared" si="19"/>
        <v>27.107584722969342</v>
      </c>
      <c r="AD23" s="15"/>
      <c r="AE23" s="15"/>
      <c r="AF23" s="2" t="e">
        <f>AE23/AD23*100</f>
        <v>#DIV/0!</v>
      </c>
      <c r="AG23" s="15">
        <f aca="true" t="shared" si="20" ref="AG23:BM23">AG22-AG20</f>
        <v>981.1</v>
      </c>
      <c r="AH23" s="15">
        <f t="shared" si="20"/>
        <v>525.4</v>
      </c>
      <c r="AI23" s="15">
        <f t="shared" si="20"/>
        <v>5.789604507291202</v>
      </c>
      <c r="AJ23" s="15">
        <f t="shared" si="20"/>
        <v>103032.20000000001</v>
      </c>
      <c r="AK23" s="15">
        <f t="shared" si="20"/>
        <v>20414.4</v>
      </c>
      <c r="AL23" s="15">
        <f t="shared" si="20"/>
        <v>-26.21180624559401</v>
      </c>
      <c r="AM23" s="15">
        <f t="shared" si="20"/>
        <v>17731.000000000004</v>
      </c>
      <c r="AN23" s="15">
        <f t="shared" si="20"/>
        <v>8865.199999999999</v>
      </c>
      <c r="AO23" s="15">
        <f t="shared" si="20"/>
        <v>0.0010435353889803878</v>
      </c>
      <c r="AP23" s="15">
        <f t="shared" si="20"/>
        <v>6570</v>
      </c>
      <c r="AQ23" s="15">
        <f t="shared" si="20"/>
        <v>4871</v>
      </c>
      <c r="AR23" s="15">
        <f t="shared" si="20"/>
        <v>-23.43448275862069</v>
      </c>
      <c r="AS23" s="15">
        <f t="shared" si="20"/>
        <v>139863.30000000002</v>
      </c>
      <c r="AT23" s="15">
        <f t="shared" si="20"/>
        <v>26397.7</v>
      </c>
      <c r="AU23" s="15">
        <f t="shared" si="20"/>
        <v>-16.235201387073605</v>
      </c>
      <c r="AV23" s="15">
        <f t="shared" si="20"/>
        <v>14921.4</v>
      </c>
      <c r="AW23" s="15">
        <f t="shared" si="20"/>
        <v>5809.400000000001</v>
      </c>
      <c r="AX23" s="15">
        <f t="shared" si="20"/>
        <v>-2.590599815434153</v>
      </c>
      <c r="AY23" s="15">
        <f t="shared" si="20"/>
        <v>14493.800000000001</v>
      </c>
      <c r="AZ23" s="15">
        <f t="shared" si="20"/>
        <v>5752.900000000001</v>
      </c>
      <c r="BA23" s="15">
        <f t="shared" si="20"/>
        <v>-2.861153946709173</v>
      </c>
      <c r="BB23" s="15">
        <f t="shared" si="20"/>
        <v>33584.399999999994</v>
      </c>
      <c r="BC23" s="15">
        <f t="shared" si="20"/>
        <v>7926.4</v>
      </c>
      <c r="BD23" s="15">
        <f t="shared" si="20"/>
        <v>14.684653044805795</v>
      </c>
      <c r="BE23" s="15">
        <f t="shared" si="20"/>
        <v>77970.2</v>
      </c>
      <c r="BF23" s="15">
        <f t="shared" si="20"/>
        <v>8974</v>
      </c>
      <c r="BG23" s="15">
        <f t="shared" si="20"/>
        <v>-48.388600040748834</v>
      </c>
      <c r="BH23" s="15">
        <f t="shared" si="20"/>
        <v>10264.4</v>
      </c>
      <c r="BI23" s="15">
        <f t="shared" si="20"/>
        <v>2507.6000000000004</v>
      </c>
      <c r="BJ23" s="15">
        <f t="shared" si="20"/>
        <v>-1.3137470955560246</v>
      </c>
      <c r="BK23" s="15">
        <f t="shared" si="20"/>
        <v>-1482.6999999999994</v>
      </c>
      <c r="BL23" s="15">
        <f t="shared" si="20"/>
        <v>5323.5999999999985</v>
      </c>
      <c r="BM23" s="15">
        <f t="shared" si="20"/>
        <v>-370.29334360356904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2019-07-01T06:46:56Z</cp:lastPrinted>
  <dcterms:created xsi:type="dcterms:W3CDTF">2013-04-03T10:22:22Z</dcterms:created>
  <dcterms:modified xsi:type="dcterms:W3CDTF">2019-07-05T13:26:44Z</dcterms:modified>
  <cp:category/>
  <cp:version/>
  <cp:contentType/>
  <cp:contentStatus/>
</cp:coreProperties>
</file>