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64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<sst xmlns="http://schemas.openxmlformats.org/spreadsheetml/2006/main" count="106" uniqueCount="43">
  <si>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</si>
  <si>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</si>
  <si>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</si>
  <si>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</si>
  <si>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</si>
  <si>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</si>
  <si>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</si>
  <si>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</si>
  <si>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</si>
  <si>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</si>
  <si>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</si>
  <si>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</si>
  <si>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</si>
  <si>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</si>
  <si>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</si>
  <si>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</si>
  <si>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</si>
  <si>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</si>
  <si>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</si>
  <si>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</si>
  <si>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</si>
  <si>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</si>
  <si>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</si>
  <si>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</si>
  <si>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</si>
  <si>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</si>
  <si>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</si>
  <si>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</si>
  <si>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</si>
  <si>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</si>
  <si>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</si>
  <si>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</si>
  <si>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</si>
  <si>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</si>
  <si>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</si>
  <si>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</si>
  <si>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</si>
  <si>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</si>
  <si>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</si>
  <si>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</si>
  <si>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</si>
  <si>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</si>
  <si>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февраля  </t>
    </r>
    <r>
      <rPr>
        <b/>
        <sz val="12"/>
        <rFont val="TimesET"/>
        <family val="0"/>
      </rPr>
      <t xml:space="preserve"> 2019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</si>
</sst>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60" zoomScalePageLayoutView="0" workbookViewId="0" topLeftCell="A1">
      <pane xSplit="2" topLeftCell="AK1" activePane="topRight" state="frozen"/>
      <selection pane="topLeft" activeCell="A1" sqref="A1"/>
      <selection pane="topRight" activeCell="BM22" sqref="BM22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6.851562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7.7109375" style="12" customWidth="1"/>
    <col min="37" max="37" width="8.140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2812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0" width="8.28125" style="12" customWidth="1"/>
    <col min="61" max="61" width="6.28125" style="12" customWidth="1"/>
    <col min="62" max="62" width="7.00390625" style="12" customWidth="1"/>
    <col min="63" max="63" width="6.5742187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0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2799.8</v>
      </c>
      <c r="D10" s="8">
        <v>144</v>
      </c>
      <c r="E10" s="2">
        <f>D10/C10*100</f>
        <v>5.1432245160368595</v>
      </c>
      <c r="F10" s="2">
        <v>1050.4</v>
      </c>
      <c r="G10" s="2">
        <v>40.4</v>
      </c>
      <c r="H10" s="2">
        <f>G10/F10*100</f>
        <v>3.846153846153846</v>
      </c>
      <c r="I10" s="2">
        <v>13.7</v>
      </c>
      <c r="J10" s="2">
        <v>0.5</v>
      </c>
      <c r="K10" s="2">
        <f aca="true" t="shared" si="0" ref="K10:K22">J10/I10*100</f>
        <v>3.649635036496351</v>
      </c>
      <c r="L10" s="2">
        <v>1.9</v>
      </c>
      <c r="M10" s="2">
        <v>0</v>
      </c>
      <c r="N10" s="2">
        <f>M10/L10*100</f>
        <v>0</v>
      </c>
      <c r="O10" s="2">
        <v>60</v>
      </c>
      <c r="P10" s="2">
        <v>0.6</v>
      </c>
      <c r="Q10" s="2">
        <f>P10/O10*100</f>
        <v>1</v>
      </c>
      <c r="R10" s="2">
        <v>239.1</v>
      </c>
      <c r="S10" s="2">
        <v>3.7</v>
      </c>
      <c r="T10" s="2">
        <f>S10/R10*100</f>
        <v>1.5474696779590131</v>
      </c>
      <c r="U10" s="2">
        <v>0</v>
      </c>
      <c r="V10" s="2">
        <v>0</v>
      </c>
      <c r="W10" s="2">
        <v>0</v>
      </c>
      <c r="X10" s="2">
        <v>200</v>
      </c>
      <c r="Y10" s="2">
        <v>0</v>
      </c>
      <c r="Z10" s="2">
        <f>Y10/X10*100</f>
        <v>0</v>
      </c>
      <c r="AA10" s="2">
        <v>35</v>
      </c>
      <c r="AB10" s="2">
        <v>0</v>
      </c>
      <c r="AC10" s="2">
        <f>AB10/AA10*100</f>
        <v>0</v>
      </c>
      <c r="AD10" s="2">
        <v>0</v>
      </c>
      <c r="AE10" s="2">
        <v>0</v>
      </c>
      <c r="AF10" s="2">
        <v>0</v>
      </c>
      <c r="AG10" s="2">
        <v>85.6</v>
      </c>
      <c r="AH10" s="2">
        <v>0</v>
      </c>
      <c r="AI10" s="2">
        <f>AH10/AG10*100</f>
        <v>0</v>
      </c>
      <c r="AJ10" s="2">
        <v>1749.4</v>
      </c>
      <c r="AK10" s="2">
        <v>103.6</v>
      </c>
      <c r="AL10" s="2">
        <f>AK10/AJ10*100</f>
        <v>5.922030410426431</v>
      </c>
      <c r="AM10" s="2">
        <v>1153.9</v>
      </c>
      <c r="AN10" s="2">
        <v>96.2</v>
      </c>
      <c r="AO10" s="2">
        <f>AN10/AM10*100</f>
        <v>8.33694427593379</v>
      </c>
      <c r="AP10" s="2">
        <v>0</v>
      </c>
      <c r="AQ10" s="2">
        <v>0</v>
      </c>
      <c r="AR10" s="2">
        <v>0</v>
      </c>
      <c r="AS10" s="20">
        <v>2799.8</v>
      </c>
      <c r="AT10" s="2">
        <v>69.8</v>
      </c>
      <c r="AU10" s="2">
        <f>AT10/AS10*100</f>
        <v>2.4930352168012</v>
      </c>
      <c r="AV10" s="21">
        <v>1053.9</v>
      </c>
      <c r="AW10" s="2">
        <v>34.3</v>
      </c>
      <c r="AX10" s="2">
        <f>AW10/AV10*100</f>
        <v>3.254578233228959</v>
      </c>
      <c r="AY10" s="21">
        <v>1046.5</v>
      </c>
      <c r="AZ10" s="2">
        <v>34.3</v>
      </c>
      <c r="BA10" s="2">
        <f aca="true" t="shared" si="1" ref="BA10:BA22">AZ10/AY10*100</f>
        <v>3.2775919732441468</v>
      </c>
      <c r="BB10" s="2">
        <v>859.6</v>
      </c>
      <c r="BC10" s="2">
        <v>7.2</v>
      </c>
      <c r="BD10" s="2">
        <f>BC10/BB10*100</f>
        <v>0.837598883201489</v>
      </c>
      <c r="BE10" s="21">
        <v>278.6</v>
      </c>
      <c r="BF10" s="2">
        <v>26.8</v>
      </c>
      <c r="BG10" s="2">
        <f>BF10/BE10*100</f>
        <v>9.619526202440774</v>
      </c>
      <c r="BH10" s="21">
        <v>488</v>
      </c>
      <c r="BI10" s="2">
        <v>0</v>
      </c>
      <c r="BJ10" s="2">
        <f>BI10/BH10*100</f>
        <v>0</v>
      </c>
      <c r="BK10" s="20">
        <f>C10-AS10</f>
        <v>0</v>
      </c>
      <c r="BL10" s="20">
        <f aca="true" t="shared" si="2" ref="BL10:BL21">D10-AT10</f>
        <v>74.2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3166.4</v>
      </c>
      <c r="D11" s="8">
        <v>176.7</v>
      </c>
      <c r="E11" s="2">
        <f aca="true" t="shared" si="3" ref="E11:E21">D11/C11*100</f>
        <v>5.5804699343102575</v>
      </c>
      <c r="F11" s="2">
        <v>1060.6</v>
      </c>
      <c r="G11" s="2">
        <v>65.9</v>
      </c>
      <c r="H11" s="2">
        <f aca="true" t="shared" si="4" ref="H11:H21">G11/F11*100</f>
        <v>6.2134640769375835</v>
      </c>
      <c r="I11" s="2">
        <v>24.7</v>
      </c>
      <c r="J11" s="2">
        <v>0.7</v>
      </c>
      <c r="K11" s="2">
        <f t="shared" si="0"/>
        <v>2.834008097165992</v>
      </c>
      <c r="L11" s="2">
        <v>22.1</v>
      </c>
      <c r="M11" s="2">
        <v>0</v>
      </c>
      <c r="N11" s="2">
        <f aca="true" t="shared" si="5" ref="N11:N21">M11/L11*100</f>
        <v>0</v>
      </c>
      <c r="O11" s="2">
        <v>47</v>
      </c>
      <c r="P11" s="2">
        <v>0.6</v>
      </c>
      <c r="Q11" s="2">
        <f aca="true" t="shared" si="6" ref="Q11:Q21">P11/O11*100</f>
        <v>1.276595744680851</v>
      </c>
      <c r="R11" s="2">
        <v>245.5</v>
      </c>
      <c r="S11" s="2">
        <v>8.5</v>
      </c>
      <c r="T11" s="2">
        <f>S11/R11*100</f>
        <v>3.462321792260693</v>
      </c>
      <c r="U11" s="2">
        <v>0</v>
      </c>
      <c r="V11" s="2">
        <v>0</v>
      </c>
      <c r="W11" s="2">
        <v>0</v>
      </c>
      <c r="X11" s="2">
        <v>100</v>
      </c>
      <c r="Y11" s="2">
        <v>0</v>
      </c>
      <c r="Z11" s="2">
        <f aca="true" t="shared" si="7" ref="Z11:Z21">Y11/X11*100</f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90.8</v>
      </c>
      <c r="AH11" s="2">
        <v>2.6</v>
      </c>
      <c r="AI11" s="2">
        <f aca="true" t="shared" si="8" ref="AI11:AI22">AH11/AG11*100</f>
        <v>2.8634361233480177</v>
      </c>
      <c r="AJ11" s="2">
        <v>2105.8</v>
      </c>
      <c r="AK11" s="2">
        <v>110.8</v>
      </c>
      <c r="AL11" s="2">
        <f aca="true" t="shared" si="9" ref="AL11:AL21">AK11/AJ11*100</f>
        <v>5.261658277139329</v>
      </c>
      <c r="AM11" s="2">
        <v>1240.8</v>
      </c>
      <c r="AN11" s="2">
        <v>103.4</v>
      </c>
      <c r="AO11" s="2">
        <f aca="true" t="shared" si="10" ref="AO11:AO21">AN11/AM11*100</f>
        <v>8.333333333333334</v>
      </c>
      <c r="AP11" s="2">
        <v>0</v>
      </c>
      <c r="AQ11" s="2">
        <v>0</v>
      </c>
      <c r="AR11" s="2">
        <v>0</v>
      </c>
      <c r="AS11" s="20">
        <v>3166.4</v>
      </c>
      <c r="AT11" s="2">
        <v>116.8</v>
      </c>
      <c r="AU11" s="2">
        <f aca="true" t="shared" si="11" ref="AU11:AU21">AT11/AS11*100</f>
        <v>3.688731682668014</v>
      </c>
      <c r="AV11" s="22">
        <v>1054.7</v>
      </c>
      <c r="AW11" s="2">
        <v>19.5</v>
      </c>
      <c r="AX11" s="2">
        <f aca="true" t="shared" si="12" ref="AX11:AX21">AW11/AV11*100</f>
        <v>1.8488669763913907</v>
      </c>
      <c r="AY11" s="21">
        <v>1047.2</v>
      </c>
      <c r="AZ11" s="2">
        <v>19.5</v>
      </c>
      <c r="BA11" s="2">
        <f t="shared" si="1"/>
        <v>1.8621084797555385</v>
      </c>
      <c r="BB11" s="2">
        <v>1193.5</v>
      </c>
      <c r="BC11" s="2">
        <v>90</v>
      </c>
      <c r="BD11" s="2">
        <f aca="true" t="shared" si="13" ref="BD11:BD21">BC11/BB11*100</f>
        <v>7.5408462505236695</v>
      </c>
      <c r="BE11" s="21">
        <v>257.8</v>
      </c>
      <c r="BF11" s="2">
        <v>5.8</v>
      </c>
      <c r="BG11" s="2">
        <f aca="true" t="shared" si="14" ref="BG11:BG21">BF11/BE11*100</f>
        <v>2.2498060512024822</v>
      </c>
      <c r="BH11" s="21">
        <v>540.7</v>
      </c>
      <c r="BI11" s="2">
        <v>0</v>
      </c>
      <c r="BJ11" s="2">
        <f aca="true" t="shared" si="15" ref="BJ11:BJ21">BI11/BH11*100</f>
        <v>0</v>
      </c>
      <c r="BK11" s="20">
        <f aca="true" t="shared" si="16" ref="BK11:BK21">C11-AS11</f>
        <v>0</v>
      </c>
      <c r="BL11" s="20">
        <f t="shared" si="2"/>
        <v>59.89999999999999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4325.7</v>
      </c>
      <c r="D12" s="8">
        <v>225.2</v>
      </c>
      <c r="E12" s="2">
        <f t="shared" si="3"/>
        <v>5.206093811406246</v>
      </c>
      <c r="F12" s="2">
        <v>1629.1</v>
      </c>
      <c r="G12" s="2">
        <v>59.6</v>
      </c>
      <c r="H12" s="2">
        <f t="shared" si="4"/>
        <v>3.658461727334111</v>
      </c>
      <c r="I12" s="2">
        <v>71.6</v>
      </c>
      <c r="J12" s="2">
        <v>1.1</v>
      </c>
      <c r="K12" s="2">
        <f t="shared" si="0"/>
        <v>1.5363128491620115</v>
      </c>
      <c r="L12" s="2">
        <v>8.5</v>
      </c>
      <c r="M12" s="2">
        <v>0</v>
      </c>
      <c r="N12" s="2">
        <f t="shared" si="5"/>
        <v>0</v>
      </c>
      <c r="O12" s="2">
        <v>81</v>
      </c>
      <c r="P12" s="2">
        <v>3.4</v>
      </c>
      <c r="Q12" s="2">
        <f t="shared" si="6"/>
        <v>4.197530864197531</v>
      </c>
      <c r="R12" s="17">
        <v>535</v>
      </c>
      <c r="S12" s="2">
        <v>5.8</v>
      </c>
      <c r="T12" s="2">
        <f aca="true" t="shared" si="17" ref="T12:T21">S12/R12*100</f>
        <v>1.0841121495327102</v>
      </c>
      <c r="U12" s="2">
        <v>0</v>
      </c>
      <c r="V12" s="2">
        <v>0</v>
      </c>
      <c r="W12" s="2">
        <v>0</v>
      </c>
      <c r="X12" s="2">
        <v>180</v>
      </c>
      <c r="Y12" s="2">
        <v>0</v>
      </c>
      <c r="Z12" s="2">
        <f t="shared" si="7"/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8"/>
        <v>0</v>
      </c>
      <c r="AJ12" s="2">
        <v>2696.6</v>
      </c>
      <c r="AK12" s="2">
        <v>165.6</v>
      </c>
      <c r="AL12" s="2">
        <f t="shared" si="9"/>
        <v>6.141066528220723</v>
      </c>
      <c r="AM12" s="2">
        <v>1809.8</v>
      </c>
      <c r="AN12" s="2">
        <v>150.8</v>
      </c>
      <c r="AO12" s="2">
        <f t="shared" si="10"/>
        <v>8.332412421262019</v>
      </c>
      <c r="AP12" s="2">
        <v>0</v>
      </c>
      <c r="AQ12" s="2">
        <v>0</v>
      </c>
      <c r="AR12" s="2">
        <v>0</v>
      </c>
      <c r="AS12" s="2">
        <v>4325.7</v>
      </c>
      <c r="AT12" s="2">
        <v>82</v>
      </c>
      <c r="AU12" s="2">
        <f t="shared" si="11"/>
        <v>1.8956469473148858</v>
      </c>
      <c r="AV12" s="22">
        <v>1108.8</v>
      </c>
      <c r="AW12" s="2">
        <v>20.1</v>
      </c>
      <c r="AX12" s="2">
        <f t="shared" si="12"/>
        <v>1.812770562770563</v>
      </c>
      <c r="AY12" s="21">
        <v>1085.8</v>
      </c>
      <c r="AZ12" s="2">
        <v>20.1</v>
      </c>
      <c r="BA12" s="2">
        <f t="shared" si="1"/>
        <v>1.85116964450175</v>
      </c>
      <c r="BB12" s="2">
        <v>1185.9</v>
      </c>
      <c r="BC12" s="2">
        <v>57.1</v>
      </c>
      <c r="BD12" s="2">
        <f t="shared" si="13"/>
        <v>4.814908508305928</v>
      </c>
      <c r="BE12" s="21">
        <v>479</v>
      </c>
      <c r="BF12" s="2">
        <v>0</v>
      </c>
      <c r="BG12" s="2">
        <f t="shared" si="14"/>
        <v>0</v>
      </c>
      <c r="BH12" s="21">
        <v>1122.7</v>
      </c>
      <c r="BI12" s="2">
        <v>0</v>
      </c>
      <c r="BJ12" s="2">
        <f t="shared" si="15"/>
        <v>0</v>
      </c>
      <c r="BK12" s="20">
        <f t="shared" si="16"/>
        <v>0</v>
      </c>
      <c r="BL12" s="20">
        <f t="shared" si="2"/>
        <v>143.2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2886.1</v>
      </c>
      <c r="D13" s="8">
        <v>155.1</v>
      </c>
      <c r="E13" s="2">
        <f t="shared" si="3"/>
        <v>5.37403416375039</v>
      </c>
      <c r="F13" s="2">
        <v>965.5</v>
      </c>
      <c r="G13" s="2">
        <v>48.6</v>
      </c>
      <c r="H13" s="2">
        <f t="shared" si="4"/>
        <v>5.033661315380631</v>
      </c>
      <c r="I13" s="2">
        <v>12.7</v>
      </c>
      <c r="J13" s="2">
        <v>0.3</v>
      </c>
      <c r="K13" s="2">
        <f t="shared" si="0"/>
        <v>2.3622047244094486</v>
      </c>
      <c r="L13" s="2">
        <v>3.6</v>
      </c>
      <c r="M13" s="2">
        <v>0</v>
      </c>
      <c r="N13" s="2">
        <v>0</v>
      </c>
      <c r="O13" s="2">
        <v>53</v>
      </c>
      <c r="P13" s="2">
        <v>0</v>
      </c>
      <c r="Q13" s="2">
        <f t="shared" si="6"/>
        <v>0</v>
      </c>
      <c r="R13" s="2">
        <v>300.7</v>
      </c>
      <c r="S13" s="2">
        <v>2.8</v>
      </c>
      <c r="T13" s="2">
        <f t="shared" si="17"/>
        <v>0.9311606252078484</v>
      </c>
      <c r="U13" s="2">
        <v>0</v>
      </c>
      <c r="V13" s="2">
        <v>0</v>
      </c>
      <c r="W13" s="2">
        <v>0</v>
      </c>
      <c r="X13" s="2">
        <v>100</v>
      </c>
      <c r="Y13" s="2">
        <v>0</v>
      </c>
      <c r="Z13" s="2">
        <f t="shared" si="7"/>
        <v>0</v>
      </c>
      <c r="AA13" s="2">
        <v>45</v>
      </c>
      <c r="AB13" s="2">
        <v>1.1</v>
      </c>
      <c r="AC13" s="2">
        <f aca="true" t="shared" si="18" ref="AC11:AC21">AB13/AA13*100</f>
        <v>2.4444444444444446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1920.6</v>
      </c>
      <c r="AK13" s="2">
        <v>106.5</v>
      </c>
      <c r="AL13" s="2">
        <f t="shared" si="9"/>
        <v>5.545142143080287</v>
      </c>
      <c r="AM13" s="2">
        <v>1188.8</v>
      </c>
      <c r="AN13" s="2">
        <v>99.1</v>
      </c>
      <c r="AO13" s="2">
        <f t="shared" si="10"/>
        <v>8.336137281292059</v>
      </c>
      <c r="AP13" s="2">
        <v>0</v>
      </c>
      <c r="AQ13" s="2">
        <v>0</v>
      </c>
      <c r="AR13" s="2">
        <v>0</v>
      </c>
      <c r="AS13" s="2">
        <v>2886.1</v>
      </c>
      <c r="AT13" s="2">
        <v>21.1</v>
      </c>
      <c r="AU13" s="2">
        <f t="shared" si="11"/>
        <v>0.7310903988080801</v>
      </c>
      <c r="AV13" s="22">
        <v>1072.3</v>
      </c>
      <c r="AW13" s="2">
        <v>21.1</v>
      </c>
      <c r="AX13" s="2">
        <f t="shared" si="12"/>
        <v>1.967732910566073</v>
      </c>
      <c r="AY13" s="21">
        <v>1064.9</v>
      </c>
      <c r="AZ13" s="2">
        <v>21.1</v>
      </c>
      <c r="BA13" s="2">
        <f t="shared" si="1"/>
        <v>1.981406704854916</v>
      </c>
      <c r="BB13" s="2">
        <v>1081.3</v>
      </c>
      <c r="BC13" s="2">
        <v>0</v>
      </c>
      <c r="BD13" s="2">
        <f t="shared" si="13"/>
        <v>0</v>
      </c>
      <c r="BE13" s="21">
        <v>168.4</v>
      </c>
      <c r="BF13" s="2">
        <v>0</v>
      </c>
      <c r="BG13" s="2">
        <f t="shared" si="14"/>
        <v>0</v>
      </c>
      <c r="BH13" s="21">
        <v>418.7</v>
      </c>
      <c r="BI13" s="2">
        <v>0</v>
      </c>
      <c r="BJ13" s="2">
        <f t="shared" si="15"/>
        <v>0</v>
      </c>
      <c r="BK13" s="20">
        <f t="shared" si="16"/>
        <v>0</v>
      </c>
      <c r="BL13" s="20">
        <f t="shared" si="2"/>
        <v>134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2821.1</v>
      </c>
      <c r="D14" s="8">
        <v>71.5</v>
      </c>
      <c r="E14" s="2">
        <f t="shared" si="3"/>
        <v>2.5344723689341038</v>
      </c>
      <c r="F14" s="2">
        <v>1404.3</v>
      </c>
      <c r="G14" s="2">
        <v>43.8</v>
      </c>
      <c r="H14" s="2">
        <f t="shared" si="4"/>
        <v>3.118991668446913</v>
      </c>
      <c r="I14" s="2">
        <v>27.6</v>
      </c>
      <c r="J14" s="2">
        <v>0.2</v>
      </c>
      <c r="K14" s="2">
        <f t="shared" si="0"/>
        <v>0.7246376811594203</v>
      </c>
      <c r="L14" s="2">
        <v>9.4</v>
      </c>
      <c r="M14" s="2">
        <v>0</v>
      </c>
      <c r="N14" s="2">
        <f t="shared" si="5"/>
        <v>0</v>
      </c>
      <c r="O14" s="2">
        <v>48</v>
      </c>
      <c r="P14" s="2">
        <v>0.3</v>
      </c>
      <c r="Q14" s="2">
        <f t="shared" si="6"/>
        <v>0.625</v>
      </c>
      <c r="R14" s="2">
        <v>289.2</v>
      </c>
      <c r="S14" s="2">
        <v>3.1</v>
      </c>
      <c r="T14" s="2">
        <f t="shared" si="17"/>
        <v>1.0719225449515906</v>
      </c>
      <c r="U14" s="2">
        <v>0</v>
      </c>
      <c r="V14" s="2">
        <v>0</v>
      </c>
      <c r="W14" s="2">
        <v>0</v>
      </c>
      <c r="X14" s="2">
        <v>570</v>
      </c>
      <c r="Y14" s="2">
        <v>0</v>
      </c>
      <c r="Z14" s="2">
        <f t="shared" si="7"/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1416.8</v>
      </c>
      <c r="AK14" s="2">
        <v>27.7</v>
      </c>
      <c r="AL14" s="2">
        <f t="shared" si="9"/>
        <v>1.9551101072840205</v>
      </c>
      <c r="AM14" s="2">
        <v>244.1</v>
      </c>
      <c r="AN14" s="2">
        <v>20.3</v>
      </c>
      <c r="AO14" s="2">
        <f t="shared" si="10"/>
        <v>8.316263826300698</v>
      </c>
      <c r="AP14" s="2">
        <v>500</v>
      </c>
      <c r="AQ14" s="2">
        <v>0</v>
      </c>
      <c r="AR14" s="2">
        <f>AQ14/AP14*100</f>
        <v>0</v>
      </c>
      <c r="AS14" s="2">
        <v>2821.1</v>
      </c>
      <c r="AT14" s="2">
        <v>58.6</v>
      </c>
      <c r="AU14" s="2">
        <f t="shared" si="11"/>
        <v>2.077203927545993</v>
      </c>
      <c r="AV14" s="22">
        <v>1053.5</v>
      </c>
      <c r="AW14" s="2">
        <v>13.5</v>
      </c>
      <c r="AX14" s="2">
        <f t="shared" si="12"/>
        <v>1.2814428096820123</v>
      </c>
      <c r="AY14" s="21">
        <v>1046.5</v>
      </c>
      <c r="AZ14" s="2">
        <v>13.5</v>
      </c>
      <c r="BA14" s="2">
        <f t="shared" si="1"/>
        <v>1.2900143334925944</v>
      </c>
      <c r="BB14" s="2">
        <v>863.8</v>
      </c>
      <c r="BC14" s="2">
        <v>0</v>
      </c>
      <c r="BD14" s="2">
        <f t="shared" si="13"/>
        <v>0</v>
      </c>
      <c r="BE14" s="21">
        <v>250</v>
      </c>
      <c r="BF14" s="2">
        <v>43.1</v>
      </c>
      <c r="BG14" s="2">
        <f t="shared" si="14"/>
        <v>17.24</v>
      </c>
      <c r="BH14" s="21">
        <v>559.8</v>
      </c>
      <c r="BI14" s="2">
        <v>0</v>
      </c>
      <c r="BJ14" s="2">
        <f t="shared" si="15"/>
        <v>0</v>
      </c>
      <c r="BK14" s="20">
        <f t="shared" si="16"/>
        <v>0</v>
      </c>
      <c r="BL14" s="20">
        <f t="shared" si="2"/>
        <v>12.899999999999999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62198.6</v>
      </c>
      <c r="D15" s="8">
        <v>3831.1</v>
      </c>
      <c r="E15" s="2">
        <f t="shared" si="3"/>
        <v>6.159463396282232</v>
      </c>
      <c r="F15" s="2">
        <v>19564.7</v>
      </c>
      <c r="G15" s="2">
        <v>934</v>
      </c>
      <c r="H15" s="2">
        <f t="shared" si="4"/>
        <v>4.773904021017445</v>
      </c>
      <c r="I15" s="2">
        <v>6713.2</v>
      </c>
      <c r="J15" s="2">
        <v>265.1</v>
      </c>
      <c r="K15" s="2">
        <f t="shared" si="0"/>
        <v>3.9489364237621407</v>
      </c>
      <c r="L15" s="2">
        <v>18.1</v>
      </c>
      <c r="M15" s="2">
        <v>0.5</v>
      </c>
      <c r="N15" s="2">
        <f t="shared" si="5"/>
        <v>2.7624309392265194</v>
      </c>
      <c r="O15" s="2">
        <v>1306</v>
      </c>
      <c r="P15" s="2">
        <v>17.1</v>
      </c>
      <c r="Q15" s="2">
        <f t="shared" si="6"/>
        <v>1.309341500765697</v>
      </c>
      <c r="R15" s="2">
        <v>5553.2</v>
      </c>
      <c r="S15" s="2">
        <v>407.9</v>
      </c>
      <c r="T15" s="2">
        <f t="shared" si="17"/>
        <v>7.345314413311243</v>
      </c>
      <c r="U15" s="2">
        <v>300</v>
      </c>
      <c r="V15" s="2">
        <v>5</v>
      </c>
      <c r="W15" s="2">
        <f>V15/U15*100</f>
        <v>1.6666666666666667</v>
      </c>
      <c r="X15" s="2">
        <v>0</v>
      </c>
      <c r="Y15" s="2">
        <v>0</v>
      </c>
      <c r="Z15" s="2">
        <v>0</v>
      </c>
      <c r="AA15" s="2">
        <v>100</v>
      </c>
      <c r="AB15" s="2">
        <v>0</v>
      </c>
      <c r="AC15" s="2">
        <f t="shared" si="18"/>
        <v>0</v>
      </c>
      <c r="AD15" s="2">
        <v>0</v>
      </c>
      <c r="AE15" s="2">
        <v>0</v>
      </c>
      <c r="AF15" s="2">
        <v>0</v>
      </c>
      <c r="AG15" s="2">
        <v>725.4</v>
      </c>
      <c r="AH15" s="2">
        <v>88.2</v>
      </c>
      <c r="AI15" s="2">
        <f t="shared" si="8"/>
        <v>12.158808933002483</v>
      </c>
      <c r="AJ15" s="2">
        <v>42633.9</v>
      </c>
      <c r="AK15" s="2">
        <v>2897.1</v>
      </c>
      <c r="AL15" s="2">
        <f t="shared" si="9"/>
        <v>6.795296700512972</v>
      </c>
      <c r="AM15" s="2">
        <v>4328.5</v>
      </c>
      <c r="AN15" s="2">
        <v>360.7</v>
      </c>
      <c r="AO15" s="2">
        <f t="shared" si="10"/>
        <v>8.33314081090447</v>
      </c>
      <c r="AP15" s="2">
        <v>3100</v>
      </c>
      <c r="AQ15" s="2">
        <v>3100</v>
      </c>
      <c r="AR15" s="2">
        <f>AQ15/AP15*100</f>
        <v>100</v>
      </c>
      <c r="AS15" s="2">
        <v>62198.6</v>
      </c>
      <c r="AT15" s="2">
        <v>3815.9</v>
      </c>
      <c r="AU15" s="2">
        <f t="shared" si="11"/>
        <v>6.135025547198812</v>
      </c>
      <c r="AV15" s="22">
        <v>4106.5</v>
      </c>
      <c r="AW15" s="2">
        <v>75</v>
      </c>
      <c r="AX15" s="2">
        <f t="shared" si="12"/>
        <v>1.8263728235723853</v>
      </c>
      <c r="AY15" s="21">
        <v>3888.4</v>
      </c>
      <c r="AZ15" s="2">
        <v>75</v>
      </c>
      <c r="BA15" s="2">
        <f t="shared" si="1"/>
        <v>1.9288139080341529</v>
      </c>
      <c r="BB15" s="2">
        <v>7705.8</v>
      </c>
      <c r="BC15" s="2">
        <v>0</v>
      </c>
      <c r="BD15" s="2">
        <f t="shared" si="13"/>
        <v>0</v>
      </c>
      <c r="BE15" s="21">
        <v>47714.9</v>
      </c>
      <c r="BF15" s="2">
        <v>3732.9</v>
      </c>
      <c r="BG15" s="2">
        <f t="shared" si="14"/>
        <v>7.823342394094926</v>
      </c>
      <c r="BH15" s="21">
        <v>2129.8</v>
      </c>
      <c r="BI15" s="2">
        <v>0</v>
      </c>
      <c r="BJ15" s="2">
        <f t="shared" si="15"/>
        <v>0</v>
      </c>
      <c r="BK15" s="20">
        <f t="shared" si="16"/>
        <v>0</v>
      </c>
      <c r="BL15" s="20">
        <f t="shared" si="2"/>
        <v>15.199999999999818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15421.9</v>
      </c>
      <c r="D16" s="8">
        <v>272.4</v>
      </c>
      <c r="E16" s="2">
        <f t="shared" si="3"/>
        <v>1.7663193251155822</v>
      </c>
      <c r="F16" s="2">
        <v>2445.8</v>
      </c>
      <c r="G16" s="2">
        <v>117.9</v>
      </c>
      <c r="H16" s="2">
        <f t="shared" si="4"/>
        <v>4.8205086270340995</v>
      </c>
      <c r="I16" s="2">
        <v>162.2</v>
      </c>
      <c r="J16" s="2">
        <v>7.6</v>
      </c>
      <c r="K16" s="2">
        <f t="shared" si="0"/>
        <v>4.68557336621455</v>
      </c>
      <c r="L16" s="2">
        <v>12.7</v>
      </c>
      <c r="M16" s="2">
        <v>0</v>
      </c>
      <c r="N16" s="2">
        <f t="shared" si="5"/>
        <v>0</v>
      </c>
      <c r="O16" s="2">
        <v>234</v>
      </c>
      <c r="P16" s="2">
        <v>0.7</v>
      </c>
      <c r="Q16" s="2">
        <f t="shared" si="6"/>
        <v>0.29914529914529914</v>
      </c>
      <c r="R16" s="2">
        <v>512.8</v>
      </c>
      <c r="S16" s="2">
        <v>19.8</v>
      </c>
      <c r="T16" s="2">
        <f t="shared" si="17"/>
        <v>3.8611544461778475</v>
      </c>
      <c r="U16" s="2">
        <v>0</v>
      </c>
      <c r="V16" s="2">
        <v>0</v>
      </c>
      <c r="W16" s="2">
        <v>0</v>
      </c>
      <c r="X16" s="2">
        <v>400</v>
      </c>
      <c r="Y16" s="2">
        <v>0</v>
      </c>
      <c r="Z16" s="2">
        <f t="shared" si="7"/>
        <v>0</v>
      </c>
      <c r="AA16" s="2">
        <v>20</v>
      </c>
      <c r="AB16" s="2">
        <v>0.8</v>
      </c>
      <c r="AC16" s="2">
        <f t="shared" si="18"/>
        <v>4</v>
      </c>
      <c r="AD16" s="2">
        <v>0</v>
      </c>
      <c r="AE16" s="2">
        <v>0</v>
      </c>
      <c r="AF16" s="2">
        <v>0</v>
      </c>
      <c r="AG16" s="2">
        <v>13.7</v>
      </c>
      <c r="AH16" s="2">
        <v>0</v>
      </c>
      <c r="AI16" s="2">
        <f t="shared" si="8"/>
        <v>0</v>
      </c>
      <c r="AJ16" s="2">
        <v>12976.1</v>
      </c>
      <c r="AK16" s="2">
        <v>154.5</v>
      </c>
      <c r="AL16" s="2">
        <f t="shared" si="9"/>
        <v>1.1906505036181902</v>
      </c>
      <c r="AM16" s="2">
        <v>1676</v>
      </c>
      <c r="AN16" s="2">
        <v>139.7</v>
      </c>
      <c r="AO16" s="2">
        <f t="shared" si="10"/>
        <v>8.335322195704057</v>
      </c>
      <c r="AP16" s="2">
        <v>0</v>
      </c>
      <c r="AQ16" s="2">
        <v>0</v>
      </c>
      <c r="AR16" s="2">
        <v>0</v>
      </c>
      <c r="AS16" s="2">
        <v>15421.9</v>
      </c>
      <c r="AT16" s="2">
        <v>28.9</v>
      </c>
      <c r="AU16" s="2">
        <f t="shared" si="11"/>
        <v>0.18739584616681473</v>
      </c>
      <c r="AV16" s="22">
        <v>1090.6</v>
      </c>
      <c r="AW16" s="2">
        <v>18.9</v>
      </c>
      <c r="AX16" s="2">
        <f t="shared" si="12"/>
        <v>1.7329910141206675</v>
      </c>
      <c r="AY16" s="21">
        <v>1062.2</v>
      </c>
      <c r="AZ16" s="2">
        <v>18.9</v>
      </c>
      <c r="BA16" s="2">
        <f t="shared" si="1"/>
        <v>1.779325927320655</v>
      </c>
      <c r="BB16" s="2">
        <v>2013.8</v>
      </c>
      <c r="BC16" s="2">
        <v>0</v>
      </c>
      <c r="BD16" s="2">
        <f t="shared" si="13"/>
        <v>0</v>
      </c>
      <c r="BE16" s="21">
        <v>10644.3</v>
      </c>
      <c r="BF16" s="2">
        <v>0</v>
      </c>
      <c r="BG16" s="2">
        <f t="shared" si="14"/>
        <v>0</v>
      </c>
      <c r="BH16" s="21">
        <v>1106.5</v>
      </c>
      <c r="BI16" s="2">
        <v>0</v>
      </c>
      <c r="BJ16" s="2">
        <f t="shared" si="15"/>
        <v>0</v>
      </c>
      <c r="BK16" s="20">
        <f t="shared" si="16"/>
        <v>0</v>
      </c>
      <c r="BL16" s="20">
        <f t="shared" si="2"/>
        <v>243.49999999999997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6798.4</v>
      </c>
      <c r="D17" s="8">
        <v>347.6</v>
      </c>
      <c r="E17" s="2">
        <f t="shared" si="3"/>
        <v>5.112967757119323</v>
      </c>
      <c r="F17" s="2">
        <v>1915.9</v>
      </c>
      <c r="G17" s="2">
        <v>149.7</v>
      </c>
      <c r="H17" s="2">
        <f t="shared" si="4"/>
        <v>7.8135602066913705</v>
      </c>
      <c r="I17" s="2">
        <v>49.1</v>
      </c>
      <c r="J17" s="2">
        <v>0.9</v>
      </c>
      <c r="K17" s="2">
        <f t="shared" si="0"/>
        <v>1.8329938900203666</v>
      </c>
      <c r="L17" s="2">
        <v>3.6</v>
      </c>
      <c r="M17" s="2">
        <v>2.8</v>
      </c>
      <c r="N17" s="2">
        <f t="shared" si="5"/>
        <v>77.77777777777777</v>
      </c>
      <c r="O17" s="2">
        <v>186</v>
      </c>
      <c r="P17" s="2">
        <v>1.4</v>
      </c>
      <c r="Q17" s="2">
        <f t="shared" si="6"/>
        <v>0.7526881720430108</v>
      </c>
      <c r="R17" s="2">
        <v>621</v>
      </c>
      <c r="S17" s="2">
        <v>26.2</v>
      </c>
      <c r="T17" s="2">
        <f t="shared" si="17"/>
        <v>4.219001610305958</v>
      </c>
      <c r="U17" s="2">
        <v>0</v>
      </c>
      <c r="V17" s="2">
        <v>0</v>
      </c>
      <c r="W17" s="2">
        <v>0</v>
      </c>
      <c r="X17" s="2">
        <v>180</v>
      </c>
      <c r="Y17" s="2">
        <v>0</v>
      </c>
      <c r="Z17" s="2">
        <f t="shared" si="7"/>
        <v>0</v>
      </c>
      <c r="AA17" s="2">
        <v>6</v>
      </c>
      <c r="AB17" s="2">
        <v>2</v>
      </c>
      <c r="AC17" s="2">
        <f t="shared" si="18"/>
        <v>33.33333333333333</v>
      </c>
      <c r="AD17" s="2">
        <v>0</v>
      </c>
      <c r="AE17" s="2">
        <v>0</v>
      </c>
      <c r="AF17" s="2">
        <v>0</v>
      </c>
      <c r="AG17" s="2">
        <v>7.5</v>
      </c>
      <c r="AH17" s="2">
        <v>0</v>
      </c>
      <c r="AI17" s="2">
        <f t="shared" si="8"/>
        <v>0</v>
      </c>
      <c r="AJ17" s="2">
        <v>4882.5</v>
      </c>
      <c r="AK17" s="2">
        <v>197.8</v>
      </c>
      <c r="AL17" s="2">
        <f t="shared" si="9"/>
        <v>4.051203277009729</v>
      </c>
      <c r="AM17" s="2">
        <v>2196.5</v>
      </c>
      <c r="AN17" s="2">
        <v>183</v>
      </c>
      <c r="AO17" s="2">
        <f t="shared" si="10"/>
        <v>8.331436376052812</v>
      </c>
      <c r="AP17" s="2">
        <v>0</v>
      </c>
      <c r="AQ17" s="2">
        <v>0</v>
      </c>
      <c r="AR17" s="2">
        <v>0</v>
      </c>
      <c r="AS17" s="2">
        <v>6798.4</v>
      </c>
      <c r="AT17" s="2">
        <v>13</v>
      </c>
      <c r="AU17" s="2">
        <f t="shared" si="11"/>
        <v>0.1912214638738527</v>
      </c>
      <c r="AV17" s="22">
        <v>1089.2</v>
      </c>
      <c r="AW17" s="2">
        <v>9.5</v>
      </c>
      <c r="AX17" s="2">
        <f t="shared" si="12"/>
        <v>0.8721997796547926</v>
      </c>
      <c r="AY17" s="21">
        <v>1050.6</v>
      </c>
      <c r="AZ17" s="2">
        <v>9.5</v>
      </c>
      <c r="BA17" s="2">
        <f t="shared" si="1"/>
        <v>0.9042451932229203</v>
      </c>
      <c r="BB17" s="2">
        <v>2166.5</v>
      </c>
      <c r="BC17" s="2">
        <v>0</v>
      </c>
      <c r="BD17" s="2">
        <f t="shared" si="13"/>
        <v>0</v>
      </c>
      <c r="BE17" s="21">
        <v>2259.1</v>
      </c>
      <c r="BF17" s="2">
        <v>0</v>
      </c>
      <c r="BG17" s="2">
        <f t="shared" si="14"/>
        <v>0</v>
      </c>
      <c r="BH17" s="21">
        <v>1030</v>
      </c>
      <c r="BI17" s="2">
        <v>0</v>
      </c>
      <c r="BJ17" s="2">
        <f t="shared" si="15"/>
        <v>0</v>
      </c>
      <c r="BK17" s="20">
        <f t="shared" si="16"/>
        <v>0</v>
      </c>
      <c r="BL17" s="20">
        <f t="shared" si="2"/>
        <v>334.6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7672.3</v>
      </c>
      <c r="D18" s="8">
        <v>159.2</v>
      </c>
      <c r="E18" s="2">
        <f t="shared" si="3"/>
        <v>2.0749970673722347</v>
      </c>
      <c r="F18" s="2">
        <v>2094.3</v>
      </c>
      <c r="G18" s="2">
        <v>106.6</v>
      </c>
      <c r="H18" s="2">
        <f t="shared" si="4"/>
        <v>5.090006207324643</v>
      </c>
      <c r="I18" s="2">
        <v>14.5</v>
      </c>
      <c r="J18" s="2">
        <v>0.6</v>
      </c>
      <c r="K18" s="2">
        <f t="shared" si="0"/>
        <v>4.137931034482759</v>
      </c>
      <c r="L18" s="2">
        <v>0.2</v>
      </c>
      <c r="M18" s="2">
        <v>0.5</v>
      </c>
      <c r="N18" s="2">
        <f t="shared" si="5"/>
        <v>250</v>
      </c>
      <c r="O18" s="2">
        <v>110</v>
      </c>
      <c r="P18" s="2">
        <v>0.5</v>
      </c>
      <c r="Q18" s="2">
        <f t="shared" si="6"/>
        <v>0.45454545454545453</v>
      </c>
      <c r="R18" s="2">
        <v>983</v>
      </c>
      <c r="S18" s="2">
        <v>14.6</v>
      </c>
      <c r="T18" s="2">
        <f t="shared" si="17"/>
        <v>1.4852492370295016</v>
      </c>
      <c r="U18" s="2">
        <v>0</v>
      </c>
      <c r="V18" s="2">
        <v>0</v>
      </c>
      <c r="W18" s="2">
        <v>0</v>
      </c>
      <c r="X18" s="29">
        <v>120</v>
      </c>
      <c r="Y18" s="2">
        <v>0</v>
      </c>
      <c r="Z18" s="2">
        <f t="shared" si="7"/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5578</v>
      </c>
      <c r="AK18" s="2">
        <v>52.6</v>
      </c>
      <c r="AL18" s="2">
        <f t="shared" si="9"/>
        <v>0.9429903191107925</v>
      </c>
      <c r="AM18" s="2">
        <v>542.1</v>
      </c>
      <c r="AN18" s="2">
        <v>45.2</v>
      </c>
      <c r="AO18" s="2">
        <f t="shared" si="10"/>
        <v>8.337945028592511</v>
      </c>
      <c r="AP18" s="2">
        <v>0</v>
      </c>
      <c r="AQ18" s="2">
        <v>0</v>
      </c>
      <c r="AR18" s="2">
        <v>0</v>
      </c>
      <c r="AS18" s="2">
        <v>7672.3</v>
      </c>
      <c r="AT18" s="2">
        <v>21.3</v>
      </c>
      <c r="AU18" s="2">
        <f t="shared" si="11"/>
        <v>0.27762209506927515</v>
      </c>
      <c r="AV18" s="22">
        <v>1064.5</v>
      </c>
      <c r="AW18" s="2">
        <v>20.3</v>
      </c>
      <c r="AX18" s="2">
        <f t="shared" si="12"/>
        <v>1.906998590887741</v>
      </c>
      <c r="AY18" s="21">
        <v>1056.8</v>
      </c>
      <c r="AZ18" s="2">
        <v>20.3</v>
      </c>
      <c r="BA18" s="2">
        <f t="shared" si="1"/>
        <v>1.9208932626797883</v>
      </c>
      <c r="BB18" s="2">
        <v>1798.4</v>
      </c>
      <c r="BC18" s="2">
        <v>0</v>
      </c>
      <c r="BD18" s="2">
        <f t="shared" si="13"/>
        <v>0</v>
      </c>
      <c r="BE18" s="21">
        <v>3962.2</v>
      </c>
      <c r="BF18" s="2">
        <v>0</v>
      </c>
      <c r="BG18" s="2">
        <f t="shared" si="14"/>
        <v>0</v>
      </c>
      <c r="BH18" s="21">
        <v>748.2</v>
      </c>
      <c r="BI18" s="2">
        <v>0</v>
      </c>
      <c r="BJ18" s="2">
        <f t="shared" si="15"/>
        <v>0</v>
      </c>
      <c r="BK18" s="20">
        <f t="shared" si="16"/>
        <v>0</v>
      </c>
      <c r="BL18" s="20">
        <f t="shared" si="2"/>
        <v>137.89999999999998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3180.8</v>
      </c>
      <c r="D19" s="8">
        <v>156.2</v>
      </c>
      <c r="E19" s="2">
        <f t="shared" si="3"/>
        <v>4.910714285714285</v>
      </c>
      <c r="F19" s="2">
        <v>1530.9</v>
      </c>
      <c r="G19" s="2">
        <v>58.9</v>
      </c>
      <c r="H19" s="2">
        <f t="shared" si="4"/>
        <v>3.847410020249526</v>
      </c>
      <c r="I19" s="2">
        <v>33.3</v>
      </c>
      <c r="J19" s="2">
        <v>0.1</v>
      </c>
      <c r="K19" s="2">
        <f t="shared" si="0"/>
        <v>0.30030030030030036</v>
      </c>
      <c r="L19" s="2">
        <v>0</v>
      </c>
      <c r="M19" s="2">
        <v>0</v>
      </c>
      <c r="N19" s="2">
        <v>0</v>
      </c>
      <c r="O19" s="2">
        <v>132</v>
      </c>
      <c r="P19" s="2">
        <v>0.2</v>
      </c>
      <c r="Q19" s="2">
        <f t="shared" si="6"/>
        <v>0.15151515151515152</v>
      </c>
      <c r="R19" s="2">
        <v>760.5</v>
      </c>
      <c r="S19" s="2">
        <v>14.6</v>
      </c>
      <c r="T19" s="2">
        <f t="shared" si="17"/>
        <v>1.9197896120973044</v>
      </c>
      <c r="U19" s="2">
        <v>0</v>
      </c>
      <c r="V19" s="2">
        <v>0</v>
      </c>
      <c r="W19" s="2">
        <v>0</v>
      </c>
      <c r="X19" s="2">
        <v>50</v>
      </c>
      <c r="Y19" s="2">
        <v>0</v>
      </c>
      <c r="Z19" s="2">
        <f t="shared" si="7"/>
        <v>0</v>
      </c>
      <c r="AA19" s="2">
        <v>20</v>
      </c>
      <c r="AB19" s="2">
        <v>1</v>
      </c>
      <c r="AC19" s="2">
        <f t="shared" si="18"/>
        <v>5</v>
      </c>
      <c r="AD19" s="2">
        <v>0</v>
      </c>
      <c r="AE19" s="2">
        <v>0</v>
      </c>
      <c r="AF19" s="2">
        <v>0</v>
      </c>
      <c r="AG19" s="2">
        <v>30.8</v>
      </c>
      <c r="AH19" s="2">
        <v>9.2</v>
      </c>
      <c r="AI19" s="2">
        <f t="shared" si="8"/>
        <v>29.87012987012987</v>
      </c>
      <c r="AJ19" s="2">
        <v>1649.9</v>
      </c>
      <c r="AK19" s="2">
        <v>97.4</v>
      </c>
      <c r="AL19" s="2">
        <f t="shared" si="9"/>
        <v>5.903388084126311</v>
      </c>
      <c r="AM19" s="2">
        <v>1079.3</v>
      </c>
      <c r="AN19" s="2">
        <v>89.9</v>
      </c>
      <c r="AO19" s="2">
        <f t="shared" si="10"/>
        <v>8.329472806448624</v>
      </c>
      <c r="AP19" s="2">
        <v>0</v>
      </c>
      <c r="AQ19" s="2">
        <v>0</v>
      </c>
      <c r="AR19" s="2">
        <v>0</v>
      </c>
      <c r="AS19" s="2">
        <v>3180.8</v>
      </c>
      <c r="AT19" s="2">
        <v>91</v>
      </c>
      <c r="AU19" s="2">
        <f t="shared" si="11"/>
        <v>2.8609154929577465</v>
      </c>
      <c r="AV19" s="22">
        <v>1069.1</v>
      </c>
      <c r="AW19" s="2">
        <v>20.8</v>
      </c>
      <c r="AX19" s="2">
        <f t="shared" si="12"/>
        <v>1.9455616874006174</v>
      </c>
      <c r="AY19" s="21">
        <v>1046.5</v>
      </c>
      <c r="AZ19" s="2">
        <v>20.8</v>
      </c>
      <c r="BA19" s="2">
        <f t="shared" si="1"/>
        <v>1.9875776397515528</v>
      </c>
      <c r="BB19" s="2">
        <v>779.8</v>
      </c>
      <c r="BC19" s="2">
        <v>50</v>
      </c>
      <c r="BD19" s="2">
        <f t="shared" si="13"/>
        <v>6.411900487304438</v>
      </c>
      <c r="BE19" s="21">
        <v>383.7</v>
      </c>
      <c r="BF19" s="2">
        <v>18.6</v>
      </c>
      <c r="BG19" s="2">
        <f t="shared" si="14"/>
        <v>4.847537138389367</v>
      </c>
      <c r="BH19" s="21">
        <v>750</v>
      </c>
      <c r="BI19" s="2">
        <v>0</v>
      </c>
      <c r="BJ19" s="2">
        <f t="shared" si="15"/>
        <v>0</v>
      </c>
      <c r="BK19" s="20">
        <f t="shared" si="16"/>
        <v>0</v>
      </c>
      <c r="BL19" s="20">
        <f t="shared" si="2"/>
        <v>65.19999999999999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5406.9</v>
      </c>
      <c r="D20" s="8">
        <v>932.6</v>
      </c>
      <c r="E20" s="2">
        <f t="shared" si="3"/>
        <v>17.248330836523703</v>
      </c>
      <c r="F20" s="2">
        <v>2166.4</v>
      </c>
      <c r="G20" s="2">
        <v>91</v>
      </c>
      <c r="H20" s="2">
        <f t="shared" si="4"/>
        <v>4.200516986706056</v>
      </c>
      <c r="I20" s="2">
        <v>261.6</v>
      </c>
      <c r="J20" s="2">
        <v>14.5</v>
      </c>
      <c r="K20" s="2">
        <f t="shared" si="0"/>
        <v>5.542813455657492</v>
      </c>
      <c r="L20" s="2">
        <v>13.4</v>
      </c>
      <c r="M20" s="2">
        <v>0</v>
      </c>
      <c r="N20" s="2">
        <f t="shared" si="5"/>
        <v>0</v>
      </c>
      <c r="O20" s="2">
        <v>278</v>
      </c>
      <c r="P20" s="2">
        <v>1.3</v>
      </c>
      <c r="Q20" s="2">
        <f t="shared" si="6"/>
        <v>0.4676258992805756</v>
      </c>
      <c r="R20" s="2">
        <v>707.4</v>
      </c>
      <c r="S20" s="2">
        <v>7.8</v>
      </c>
      <c r="T20" s="2">
        <f t="shared" si="17"/>
        <v>1.102629346904156</v>
      </c>
      <c r="U20" s="2">
        <v>0</v>
      </c>
      <c r="V20" s="2">
        <v>0</v>
      </c>
      <c r="W20" s="2">
        <v>0</v>
      </c>
      <c r="X20" s="2">
        <v>50</v>
      </c>
      <c r="Y20" s="2">
        <v>0</v>
      </c>
      <c r="Z20" s="2">
        <f t="shared" si="7"/>
        <v>0</v>
      </c>
      <c r="AA20" s="2">
        <v>110</v>
      </c>
      <c r="AB20" s="2">
        <v>3.8</v>
      </c>
      <c r="AC20" s="2">
        <f t="shared" si="18"/>
        <v>3.4545454545454546</v>
      </c>
      <c r="AD20" s="2">
        <v>0</v>
      </c>
      <c r="AE20" s="2">
        <v>0</v>
      </c>
      <c r="AF20" s="2">
        <v>0</v>
      </c>
      <c r="AG20" s="2">
        <v>150.4</v>
      </c>
      <c r="AH20" s="2">
        <v>20.2</v>
      </c>
      <c r="AI20" s="2">
        <f t="shared" si="8"/>
        <v>13.430851063829785</v>
      </c>
      <c r="AJ20" s="2">
        <v>3240.5</v>
      </c>
      <c r="AK20" s="2">
        <v>841.6</v>
      </c>
      <c r="AL20" s="2">
        <f t="shared" si="9"/>
        <v>25.971300725196727</v>
      </c>
      <c r="AM20" s="2">
        <v>1761.1</v>
      </c>
      <c r="AN20" s="2">
        <v>146.7</v>
      </c>
      <c r="AO20" s="2">
        <f t="shared" si="10"/>
        <v>8.330021009596274</v>
      </c>
      <c r="AP20" s="2">
        <v>680</v>
      </c>
      <c r="AQ20" s="2">
        <v>680</v>
      </c>
      <c r="AR20" s="2">
        <f>AQ20/AP20*100</f>
        <v>100</v>
      </c>
      <c r="AS20" s="2">
        <v>5406.9</v>
      </c>
      <c r="AT20" s="2">
        <v>542.3</v>
      </c>
      <c r="AU20" s="2">
        <f t="shared" si="11"/>
        <v>10.029776766724002</v>
      </c>
      <c r="AV20" s="22">
        <v>1140</v>
      </c>
      <c r="AW20" s="2">
        <v>14</v>
      </c>
      <c r="AX20" s="2">
        <f t="shared" si="12"/>
        <v>1.2280701754385965</v>
      </c>
      <c r="AY20" s="21">
        <v>1106.6</v>
      </c>
      <c r="AZ20" s="2">
        <v>14</v>
      </c>
      <c r="BA20" s="2">
        <f t="shared" si="1"/>
        <v>1.2651364540032533</v>
      </c>
      <c r="BB20" s="2">
        <v>1195.1</v>
      </c>
      <c r="BC20" s="2">
        <v>0</v>
      </c>
      <c r="BD20" s="2">
        <f t="shared" si="13"/>
        <v>0</v>
      </c>
      <c r="BE20" s="21">
        <v>1502.8</v>
      </c>
      <c r="BF20" s="2">
        <v>524.8</v>
      </c>
      <c r="BG20" s="2">
        <f t="shared" si="14"/>
        <v>34.92147990417887</v>
      </c>
      <c r="BH20" s="21">
        <v>1283</v>
      </c>
      <c r="BI20" s="2">
        <v>0</v>
      </c>
      <c r="BJ20" s="2">
        <f t="shared" si="15"/>
        <v>0</v>
      </c>
      <c r="BK20" s="20">
        <f t="shared" si="16"/>
        <v>0</v>
      </c>
      <c r="BL20" s="20">
        <f t="shared" si="2"/>
        <v>390.30000000000007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4817.1</v>
      </c>
      <c r="D21" s="8">
        <v>273.7</v>
      </c>
      <c r="E21" s="2">
        <f t="shared" si="3"/>
        <v>5.681841772020509</v>
      </c>
      <c r="F21" s="2">
        <v>1458.1</v>
      </c>
      <c r="G21" s="2">
        <v>69.6</v>
      </c>
      <c r="H21" s="2">
        <f t="shared" si="4"/>
        <v>4.77333516219738</v>
      </c>
      <c r="I21" s="2">
        <v>51.4</v>
      </c>
      <c r="J21" s="2">
        <v>1.3</v>
      </c>
      <c r="K21" s="2">
        <f t="shared" si="0"/>
        <v>2.529182879377432</v>
      </c>
      <c r="L21" s="2">
        <v>18.2</v>
      </c>
      <c r="M21" s="2">
        <v>0</v>
      </c>
      <c r="N21" s="2">
        <f t="shared" si="5"/>
        <v>0</v>
      </c>
      <c r="O21" s="2">
        <v>138</v>
      </c>
      <c r="P21" s="2">
        <v>0.4</v>
      </c>
      <c r="Q21" s="2">
        <f t="shared" si="6"/>
        <v>0.2898550724637681</v>
      </c>
      <c r="R21" s="2">
        <v>439.7</v>
      </c>
      <c r="S21" s="2">
        <v>3.9</v>
      </c>
      <c r="T21" s="2">
        <f t="shared" si="17"/>
        <v>0.886968387536957</v>
      </c>
      <c r="U21" s="2">
        <v>0</v>
      </c>
      <c r="V21" s="2">
        <v>0</v>
      </c>
      <c r="W21" s="2">
        <v>0</v>
      </c>
      <c r="X21" s="2">
        <v>120</v>
      </c>
      <c r="Y21" s="2">
        <v>0</v>
      </c>
      <c r="Z21" s="2">
        <f t="shared" si="7"/>
        <v>0</v>
      </c>
      <c r="AA21" s="2">
        <v>2</v>
      </c>
      <c r="AB21" s="2">
        <v>0</v>
      </c>
      <c r="AC21" s="2">
        <f t="shared" si="18"/>
        <v>0</v>
      </c>
      <c r="AD21" s="2">
        <v>0</v>
      </c>
      <c r="AE21" s="2">
        <v>0</v>
      </c>
      <c r="AF21" s="2">
        <v>0</v>
      </c>
      <c r="AG21" s="2">
        <v>20.3</v>
      </c>
      <c r="AH21" s="2">
        <v>1</v>
      </c>
      <c r="AI21" s="2">
        <f t="shared" si="8"/>
        <v>4.926108374384236</v>
      </c>
      <c r="AJ21" s="2">
        <v>3359</v>
      </c>
      <c r="AK21" s="2">
        <v>204.1</v>
      </c>
      <c r="AL21" s="2">
        <f t="shared" si="9"/>
        <v>6.076213158678178</v>
      </c>
      <c r="AM21" s="2">
        <v>2271.2</v>
      </c>
      <c r="AN21" s="2">
        <v>189.3</v>
      </c>
      <c r="AO21" s="2">
        <f t="shared" si="10"/>
        <v>8.334800986262769</v>
      </c>
      <c r="AP21" s="2">
        <v>0</v>
      </c>
      <c r="AQ21" s="2">
        <v>0</v>
      </c>
      <c r="AR21" s="2">
        <v>0</v>
      </c>
      <c r="AS21" s="2">
        <v>4817.1</v>
      </c>
      <c r="AT21" s="2">
        <v>45.8</v>
      </c>
      <c r="AU21" s="2">
        <f t="shared" si="11"/>
        <v>0.9507795146457412</v>
      </c>
      <c r="AV21" s="22">
        <v>1074.8</v>
      </c>
      <c r="AW21" s="2">
        <v>21.5</v>
      </c>
      <c r="AX21" s="2">
        <f t="shared" si="12"/>
        <v>2.0003721622627464</v>
      </c>
      <c r="AY21" s="21">
        <v>1046.5</v>
      </c>
      <c r="AZ21" s="2">
        <v>21.5</v>
      </c>
      <c r="BA21" s="2">
        <f t="shared" si="1"/>
        <v>2.0544672718585764</v>
      </c>
      <c r="BB21" s="2">
        <v>1556.3</v>
      </c>
      <c r="BC21" s="2">
        <v>8</v>
      </c>
      <c r="BD21" s="2">
        <f t="shared" si="13"/>
        <v>0.5140397095675641</v>
      </c>
      <c r="BE21" s="21">
        <v>598</v>
      </c>
      <c r="BF21" s="2">
        <v>7.1</v>
      </c>
      <c r="BG21" s="2">
        <f t="shared" si="14"/>
        <v>1.1872909698996654</v>
      </c>
      <c r="BH21" s="21">
        <v>1150</v>
      </c>
      <c r="BI21" s="2">
        <v>0</v>
      </c>
      <c r="BJ21" s="2">
        <f t="shared" si="15"/>
        <v>0</v>
      </c>
      <c r="BK21" s="20">
        <f t="shared" si="16"/>
        <v>0</v>
      </c>
      <c r="BL21" s="20">
        <f t="shared" si="2"/>
        <v>227.89999999999998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121495.09999999999</v>
      </c>
      <c r="D22" s="30">
        <f>SUM(D10:D21)</f>
        <v>6745.3</v>
      </c>
      <c r="E22" s="27">
        <f>D22/C22*100</f>
        <v>5.5519111470339135</v>
      </c>
      <c r="F22" s="27">
        <f>SUM(F10:F21)</f>
        <v>37286</v>
      </c>
      <c r="G22" s="27">
        <f>SUM(G10:G21)</f>
        <v>1786</v>
      </c>
      <c r="H22" s="27">
        <f>G22/F22*100</f>
        <v>4.790001609183071</v>
      </c>
      <c r="I22" s="27">
        <f>SUM(I10:I21)</f>
        <v>7435.6</v>
      </c>
      <c r="J22" s="27">
        <f>SUM(J10:J21)</f>
        <v>292.9000000000001</v>
      </c>
      <c r="K22" s="27">
        <f t="shared" si="0"/>
        <v>3.9391575663026535</v>
      </c>
      <c r="L22" s="27">
        <f>SUM(L10:L21)</f>
        <v>111.7</v>
      </c>
      <c r="M22" s="27">
        <f>SUM(M10:M21)</f>
        <v>3.8</v>
      </c>
      <c r="N22" s="27">
        <f>M22/L22*100</f>
        <v>3.4019695613249774</v>
      </c>
      <c r="O22" s="27">
        <f>SUM(O10:O21)</f>
        <v>2673</v>
      </c>
      <c r="P22" s="27">
        <f>SUM(P10:P21)</f>
        <v>26.499999999999996</v>
      </c>
      <c r="Q22" s="27">
        <f>P22/O22*100</f>
        <v>0.9913954358398801</v>
      </c>
      <c r="R22" s="27">
        <f>SUM(R10:R21)</f>
        <v>11187.1</v>
      </c>
      <c r="S22" s="27">
        <f>SUM(S10:S21)</f>
        <v>518.6999999999999</v>
      </c>
      <c r="T22" s="27">
        <f>S22/R22*100</f>
        <v>4.6365903585379575</v>
      </c>
      <c r="U22" s="27">
        <f>SUM(U10:U21)</f>
        <v>300</v>
      </c>
      <c r="V22" s="27">
        <f>SUM(V10:V21)</f>
        <v>5</v>
      </c>
      <c r="W22" s="27">
        <f>V22/U22*100</f>
        <v>1.6666666666666667</v>
      </c>
      <c r="X22" s="27">
        <f>SUM(X10:X21)</f>
        <v>2070</v>
      </c>
      <c r="Y22" s="27">
        <f>SUM(Y10:Y21)</f>
        <v>0</v>
      </c>
      <c r="Z22" s="27">
        <f>Y22/X22*100</f>
        <v>0</v>
      </c>
      <c r="AA22" s="27">
        <f>SUM(AA10:AA21)</f>
        <v>338</v>
      </c>
      <c r="AB22" s="27">
        <f>SUM(AB10:AB21)</f>
        <v>8.7</v>
      </c>
      <c r="AC22" s="27">
        <f>AB22/AA22*100</f>
        <v>2.5739644970414197</v>
      </c>
      <c r="AD22" s="27">
        <f>SUM(AD10:AD21)</f>
        <v>0</v>
      </c>
      <c r="AE22" s="27">
        <f>SUM(AE10:AE21)</f>
        <v>0</v>
      </c>
      <c r="AF22" s="28" t="e">
        <f>AE22/AD22*100</f>
        <v>#DIV/0!</v>
      </c>
      <c r="AG22" s="27">
        <f>SUM(AG10:AG21)</f>
        <v>1131.5</v>
      </c>
      <c r="AH22" s="27">
        <f>SUM(AH10:AH21)</f>
        <v>121.2</v>
      </c>
      <c r="AI22" s="28">
        <f t="shared" si="8"/>
        <v>10.711444984533806</v>
      </c>
      <c r="AJ22" s="27">
        <f>SUM(AJ10:AJ21)</f>
        <v>84209.09999999999</v>
      </c>
      <c r="AK22" s="27">
        <f>SUM(AK10:AK21)</f>
        <v>4959.300000000001</v>
      </c>
      <c r="AL22" s="27">
        <f>AK22/AJ22*100</f>
        <v>5.889268499485212</v>
      </c>
      <c r="AM22" s="27">
        <f>SUM(AM10:AM21)</f>
        <v>19492.100000000002</v>
      </c>
      <c r="AN22" s="27">
        <f>SUM(AN10:AN21)</f>
        <v>1624.3000000000002</v>
      </c>
      <c r="AO22" s="27">
        <f>AN22/AM22*100</f>
        <v>8.333119571518719</v>
      </c>
      <c r="AP22" s="27">
        <f>SUM(AP10:AP21)</f>
        <v>4280</v>
      </c>
      <c r="AQ22" s="27">
        <f>SUM(AQ10:AQ21)</f>
        <v>3780</v>
      </c>
      <c r="AR22" s="27">
        <f>AQ22/AP22*100</f>
        <v>88.3177570093458</v>
      </c>
      <c r="AS22" s="27">
        <f>SUM(AS10:AS21)</f>
        <v>121495.09999999999</v>
      </c>
      <c r="AT22" s="27">
        <f>SUM(AT10:AT21)</f>
        <v>4906.5</v>
      </c>
      <c r="AU22" s="27">
        <f>(AT22/AS22)*100</f>
        <v>4.038434471842898</v>
      </c>
      <c r="AV22" s="27">
        <f>SUM(AV10:AV21)</f>
        <v>15977.900000000001</v>
      </c>
      <c r="AW22" s="27">
        <f>SUM(AW10:AW21)</f>
        <v>288.5</v>
      </c>
      <c r="AX22" s="27">
        <f>AW22/AV22*100</f>
        <v>1.8056190112593018</v>
      </c>
      <c r="AY22" s="27">
        <f>SUM(AY10:AY21)</f>
        <v>15548.5</v>
      </c>
      <c r="AZ22" s="27">
        <f>SUM(AZ10:AZ21)</f>
        <v>288.5</v>
      </c>
      <c r="BA22" s="27">
        <f t="shared" si="1"/>
        <v>1.8554844518763869</v>
      </c>
      <c r="BB22" s="27">
        <f>SUM(BB10:BB21)</f>
        <v>22399.8</v>
      </c>
      <c r="BC22" s="27">
        <f>SUM(BC10:BC21)</f>
        <v>212.3</v>
      </c>
      <c r="BD22" s="27">
        <f>BC22/BB22*100</f>
        <v>0.9477763194314235</v>
      </c>
      <c r="BE22" s="27">
        <f>SUM(BE10:BE21)</f>
        <v>68498.8</v>
      </c>
      <c r="BF22" s="27">
        <f>SUM(BF10:BF21)</f>
        <v>4359.1</v>
      </c>
      <c r="BG22" s="27">
        <f>BF22/BE22*100</f>
        <v>6.3637611169830715</v>
      </c>
      <c r="BH22" s="27">
        <f>SUM(BH10:BH21)</f>
        <v>11327.4</v>
      </c>
      <c r="BI22" s="27">
        <f>SUM(BI10:BI21)</f>
        <v>0</v>
      </c>
      <c r="BJ22" s="27">
        <f>BI22/BH22*100</f>
        <v>0</v>
      </c>
      <c r="BK22" s="27">
        <f>SUM(BK10:BK21)</f>
        <v>0</v>
      </c>
      <c r="BL22" s="27">
        <f>SUM(BL10:BL21)</f>
        <v>1838.7999999999997</v>
      </c>
      <c r="BM22" s="27" t="e">
        <f>BL22/BK22*100</f>
        <v>#DIV/0!</v>
      </c>
      <c r="BN22" s="10"/>
      <c r="BO22" s="11"/>
    </row>
    <row r="23" spans="3:65" ht="15" hidden="1">
      <c r="C23" s="15">
        <f aca="true" t="shared" si="19" ref="C23:AC23">C22-C20</f>
        <v>116088.2</v>
      </c>
      <c r="D23" s="15">
        <f t="shared" si="19"/>
        <v>5812.7</v>
      </c>
      <c r="E23" s="15">
        <f t="shared" si="19"/>
        <v>-11.69641968948979</v>
      </c>
      <c r="F23" s="15">
        <f t="shared" si="19"/>
        <v>35119.6</v>
      </c>
      <c r="G23" s="15">
        <f t="shared" si="19"/>
        <v>1695</v>
      </c>
      <c r="H23" s="15">
        <f t="shared" si="19"/>
        <v>0.5894846224770154</v>
      </c>
      <c r="I23" s="15">
        <f t="shared" si="19"/>
        <v>7174</v>
      </c>
      <c r="J23" s="15">
        <f t="shared" si="19"/>
        <v>278.4000000000001</v>
      </c>
      <c r="K23" s="15">
        <f t="shared" si="19"/>
        <v>-1.6036558893548385</v>
      </c>
      <c r="L23" s="15">
        <f t="shared" si="19"/>
        <v>98.3</v>
      </c>
      <c r="M23" s="15">
        <f t="shared" si="19"/>
        <v>3.8</v>
      </c>
      <c r="N23" s="15">
        <f t="shared" si="19"/>
        <v>3.4019695613249774</v>
      </c>
      <c r="O23" s="15">
        <f t="shared" si="19"/>
        <v>2395</v>
      </c>
      <c r="P23" s="15">
        <f t="shared" si="19"/>
        <v>25.199999999999996</v>
      </c>
      <c r="Q23" s="15">
        <f t="shared" si="19"/>
        <v>0.5237695365593045</v>
      </c>
      <c r="R23" s="15">
        <f t="shared" si="19"/>
        <v>10479.7</v>
      </c>
      <c r="S23" s="15">
        <f t="shared" si="19"/>
        <v>510.8999999999999</v>
      </c>
      <c r="T23" s="15">
        <f t="shared" si="19"/>
        <v>3.5339610116338016</v>
      </c>
      <c r="U23" s="15">
        <f t="shared" si="19"/>
        <v>300</v>
      </c>
      <c r="V23" s="15">
        <f t="shared" si="19"/>
        <v>5</v>
      </c>
      <c r="W23" s="15">
        <f t="shared" si="19"/>
        <v>1.6666666666666667</v>
      </c>
      <c r="X23" s="15">
        <f t="shared" si="19"/>
        <v>2020</v>
      </c>
      <c r="Y23" s="15">
        <f t="shared" si="19"/>
        <v>0</v>
      </c>
      <c r="Z23" s="15">
        <f t="shared" si="19"/>
        <v>0</v>
      </c>
      <c r="AA23" s="15">
        <f t="shared" si="19"/>
        <v>228</v>
      </c>
      <c r="AB23" s="15">
        <f t="shared" si="19"/>
        <v>4.8999999999999995</v>
      </c>
      <c r="AC23" s="15">
        <f t="shared" si="19"/>
        <v>-0.8805809575040349</v>
      </c>
      <c r="AD23" s="15"/>
      <c r="AE23" s="15"/>
      <c r="AF23" s="2" t="e">
        <f>AE23/AD23*100</f>
        <v>#DIV/0!</v>
      </c>
      <c r="AG23" s="15">
        <f aca="true" t="shared" si="20" ref="AG23:BM23">AG22-AG20</f>
        <v>981.1</v>
      </c>
      <c r="AH23" s="15">
        <f t="shared" si="20"/>
        <v>101</v>
      </c>
      <c r="AI23" s="15">
        <f t="shared" si="20"/>
        <v>-2.719406079295979</v>
      </c>
      <c r="AJ23" s="15">
        <f t="shared" si="20"/>
        <v>80968.59999999999</v>
      </c>
      <c r="AK23" s="15">
        <f t="shared" si="20"/>
        <v>4117.700000000001</v>
      </c>
      <c r="AL23" s="15">
        <f t="shared" si="20"/>
        <v>-20.082032225711515</v>
      </c>
      <c r="AM23" s="15">
        <f t="shared" si="20"/>
        <v>17731.000000000004</v>
      </c>
      <c r="AN23" s="15">
        <f t="shared" si="20"/>
        <v>1477.6000000000001</v>
      </c>
      <c r="AO23" s="15">
        <f t="shared" si="20"/>
        <v>0.0030985619224441763</v>
      </c>
      <c r="AP23" s="15">
        <f t="shared" si="20"/>
        <v>3600</v>
      </c>
      <c r="AQ23" s="15">
        <f t="shared" si="20"/>
        <v>3100</v>
      </c>
      <c r="AR23" s="15">
        <f t="shared" si="20"/>
        <v>-11.682242990654203</v>
      </c>
      <c r="AS23" s="15">
        <f t="shared" si="20"/>
        <v>116088.2</v>
      </c>
      <c r="AT23" s="15">
        <f t="shared" si="20"/>
        <v>4364.2</v>
      </c>
      <c r="AU23" s="15">
        <f t="shared" si="20"/>
        <v>-5.991342294881104</v>
      </c>
      <c r="AV23" s="15">
        <f t="shared" si="20"/>
        <v>14837.900000000001</v>
      </c>
      <c r="AW23" s="15">
        <f t="shared" si="20"/>
        <v>274.5</v>
      </c>
      <c r="AX23" s="15">
        <f t="shared" si="20"/>
        <v>0.5775488358207053</v>
      </c>
      <c r="AY23" s="15">
        <f t="shared" si="20"/>
        <v>14441.9</v>
      </c>
      <c r="AZ23" s="15">
        <f t="shared" si="20"/>
        <v>274.5</v>
      </c>
      <c r="BA23" s="15">
        <f t="shared" si="20"/>
        <v>0.5903479978731336</v>
      </c>
      <c r="BB23" s="15">
        <f t="shared" si="20"/>
        <v>21204.7</v>
      </c>
      <c r="BC23" s="15">
        <f t="shared" si="20"/>
        <v>212.3</v>
      </c>
      <c r="BD23" s="15">
        <f t="shared" si="20"/>
        <v>0.9477763194314235</v>
      </c>
      <c r="BE23" s="15">
        <f t="shared" si="20"/>
        <v>66996</v>
      </c>
      <c r="BF23" s="15">
        <f t="shared" si="20"/>
        <v>3834.3</v>
      </c>
      <c r="BG23" s="15">
        <f t="shared" si="20"/>
        <v>-28.557718787195796</v>
      </c>
      <c r="BH23" s="15">
        <f t="shared" si="20"/>
        <v>10044.4</v>
      </c>
      <c r="BI23" s="15">
        <f t="shared" si="20"/>
        <v>0</v>
      </c>
      <c r="BJ23" s="15">
        <f t="shared" si="20"/>
        <v>0</v>
      </c>
      <c r="BK23" s="15">
        <f t="shared" si="20"/>
        <v>0</v>
      </c>
      <c r="BL23" s="15">
        <f t="shared" si="20"/>
        <v>1448.4999999999995</v>
      </c>
      <c r="BM23" s="15" t="e">
        <f t="shared" si="20"/>
        <v>#DIV/0!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2019-02-06T12:53:36Z</cp:lastPrinted>
  <dcterms:created xsi:type="dcterms:W3CDTF">2013-04-03T10:22:22Z</dcterms:created>
  <dcterms:modified xsi:type="dcterms:W3CDTF">2019-02-06T12:54:24Z</dcterms:modified>
  <cp:category/>
  <cp:version/>
  <cp:contentType/>
  <cp:contentStatus/>
</cp:coreProperties>
</file>