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5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<sst xmlns="http://schemas.openxmlformats.org/spreadsheetml/2006/main" count="258" uniqueCount="181">
  <si>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</si>
  <si>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</si>
  <si>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</si>
  <si>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</si>
  <si>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</si>
  <si>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</si>
  <si>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</si>
  <si>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</si>
  <si>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</si>
  <si>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</si>
  <si>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</si>
  <si>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</si>
  <si>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</si>
  <si>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</si>
  <si>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</si>
  <si>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</si>
  <si>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</si>
  <si>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</si>
  <si>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</si>
  <si>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</si>
  <si>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</si>
  <si>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</si>
  <si>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</si>
  <si>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</si>
  <si>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</si>
  <si>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</si>
  <si>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</si>
  <si>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</si>
  <si>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</si>
  <si>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</si>
  <si>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</si>
  <si>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</si>
  <si>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</si>
  <si>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</si>
  <si>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</si>
  <si>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</si>
  <si>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</si>
  <si>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</si>
  <si>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</si>
  <si>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</si>
  <si>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</si>
  <si>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</si>
  <si>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</si>
  <si>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</si>
  <si>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</si>
  <si>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</si>
  <si>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</si>
  <si>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</si>
  <si>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</si>
  <si>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</si>
  <si>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</si>
  <si>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</si>
  <si>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</si>
  <si>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</si>
  <si>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</si>
  <si>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</si>
  <si>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</si>
  <si>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</si>
  <si>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</si>
  <si>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</si>
  <si>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</si>
  <si>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</si>
  <si>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</si>
  <si>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</si>
  <si>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</si>
  <si>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</si>
  <si>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</si>
  <si>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</si>
  <si>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</si>
  <si>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</si>
  <si>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</si>
  <si>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</si>
  <si>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</si>
  <si>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</si>
  <si>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</si>
  <si>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</si>
  <si>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</si>
  <si>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</si>
  <si>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</si>
  <si>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</si>
  <si>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</si>
  <si>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</si>
  <si>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</si>
  <si>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</si>
  <si>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</si>
  <si>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</si>
  <si>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</si>
  <si>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</si>
  <si>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</si>
  <si>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</si>
  <si>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</si>
  <si>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</si>
  <si>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</si>
  <si>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</si>
  <si>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</si>
  <si>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</si>
  <si>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</si>
  <si>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</si>
  <si>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</si>
  <si>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</si>
  <si>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</si>
  <si>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</si>
  <si>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</si>
  <si>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</si>
  <si>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</si>
  <si>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</si>
  <si>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</si>
  <si>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</si>
  <si>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</si>
  <si>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</si>
  <si>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</si>
  <si>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</si>
  <si>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</si>
  <si>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</si>
  <si>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</si>
  <si>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</si>
  <si>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</si>
  <si>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</si>
  <si>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</si>
  <si>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</si>
  <si>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</si>
  <si>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</si>
  <si>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</si>
  <si>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</si>
  <si>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</si>
  <si>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</si>
  <si>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</si>
  <si>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</si>
  <si>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</si>
  <si>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</si>
  <si>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</si>
  <si>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</si>
  <si>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</si>
  <si>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</si>
  <si>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</si>
  <si>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</si>
  <si>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</si>
  <si>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</si>
  <si>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</si>
  <si>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</si>
  <si>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</si>
  <si>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</si>
  <si>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</si>
  <si>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</si>
  <si>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</si>
  <si>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</si>
  <si>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</si>
  <si>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</si>
  <si>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</si>
  <si>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</si>
  <si>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</si>
  <si>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</si>
  <si>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</si>
  <si>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</si>
  <si>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</si>
  <si>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</si>
  <si>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</si>
  <si>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</si>
  <si>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</si>
  <si>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</si>
  <si>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</si>
  <si>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</si>
  <si>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</si>
  <si>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</si>
  <si>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</si>
  <si>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</si>
  <si>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</si>
  <si>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</si>
  <si>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</si>
  <si>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</si>
  <si>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</si>
  <si>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</si>
  <si>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</si>
  <si>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</si>
  <si>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</si>
  <si>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</si>
  <si>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</si>
  <si>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</si>
  <si>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</si>
  <si>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в 2,3 р.</t>
  </si>
  <si>
    <t>Анализ пожаров на территории Мариинско-Посадского района на 01.06.2019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</si>
</sst>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7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01.06.2019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01.06.2019г.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62916846"/>
        <c:axId val="29380703"/>
      </c:bar3D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80703"/>
        <c:crossesAt val="0"/>
        <c:auto val="1"/>
        <c:lblOffset val="100"/>
        <c:tickLblSkip val="1"/>
        <c:noMultiLvlLbl val="0"/>
      </c:catAx>
      <c:valAx>
        <c:axId val="2938070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16846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01.06.2019г.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63099736"/>
        <c:axId val="31026713"/>
      </c:bar3D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997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01.06.2019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1003000</c:v>
                </c:pt>
                <c:pt idx="1">
                  <c:v>0</c:v>
                </c:pt>
                <c:pt idx="2">
                  <c:v>100000</c:v>
                </c:pt>
                <c:pt idx="3">
                  <c:v>0</c:v>
                </c:pt>
                <c:pt idx="4">
                  <c:v>2000</c:v>
                </c:pt>
                <c:pt idx="5">
                  <c:v>4000</c:v>
                </c:pt>
                <c:pt idx="6">
                  <c:v>0</c:v>
                </c:pt>
                <c:pt idx="7">
                  <c:v>700000</c:v>
                </c:pt>
                <c:pt idx="8">
                  <c:v>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10804962"/>
        <c:axId val="30135795"/>
      </c:bar3D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0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01.06.2019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786700"/>
        <c:axId val="25080301"/>
      </c:bar3DChart>
      <c:catAx>
        <c:axId val="2786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80301"/>
        <c:crossesAt val="0"/>
        <c:auto val="1"/>
        <c:lblOffset val="100"/>
        <c:tickLblSkip val="1"/>
        <c:noMultiLvlLbl val="0"/>
      </c:catAx>
      <c:valAx>
        <c:axId val="2508030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670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01.06.2019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4396118"/>
        <c:axId val="18238471"/>
      </c:bar3D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38471"/>
        <c:crossesAt val="0"/>
        <c:auto val="1"/>
        <c:lblOffset val="100"/>
        <c:tickLblSkip val="1"/>
        <c:noMultiLvlLbl val="0"/>
      </c:catAx>
      <c:valAx>
        <c:axId val="1823847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9611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735"/>
          <c:w val="0.089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9928512"/>
        <c:axId val="921153"/>
      </c:bar3D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28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B2" sqref="B2:R8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3" t="s">
        <v>180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6" t="s">
        <v>30</v>
      </c>
      <c r="C4" s="158" t="s">
        <v>22</v>
      </c>
      <c r="D4" s="158"/>
      <c r="E4" s="159"/>
      <c r="F4" s="160" t="s">
        <v>23</v>
      </c>
      <c r="G4" s="161"/>
      <c r="H4" s="162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7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20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2</v>
      </c>
      <c r="D6" s="92">
        <v>5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в 2,5 р.</v>
      </c>
      <c r="F6" s="61">
        <v>20000</v>
      </c>
      <c r="G6" s="61">
        <v>1003000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в 50,2 р.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6</v>
      </c>
      <c r="P6" s="123">
        <v>1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6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1</v>
      </c>
      <c r="D7" s="92">
        <v>0</v>
      </c>
      <c r="E7" s="90" t="str">
        <f t="shared" si="0"/>
        <v>- 1 cл.</v>
      </c>
      <c r="F7" s="61">
        <v>150000</v>
      </c>
      <c r="G7" s="61">
        <v>0</v>
      </c>
      <c r="H7" s="51" t="str">
        <f t="shared" si="1"/>
        <v>- 150000 cл.</v>
      </c>
      <c r="I7" s="61">
        <v>1</v>
      </c>
      <c r="J7" s="61">
        <v>0</v>
      </c>
      <c r="K7" s="51" t="str">
        <f t="shared" si="2"/>
        <v>- 1 cл.</v>
      </c>
      <c r="L7" s="101">
        <v>0</v>
      </c>
      <c r="M7" s="100">
        <v>0</v>
      </c>
      <c r="N7" s="119">
        <f t="shared" si="3"/>
        <v>0</v>
      </c>
      <c r="O7" s="122">
        <v>1</v>
      </c>
      <c r="P7" s="123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1</v>
      </c>
      <c r="E8" s="90" t="str">
        <f t="shared" si="0"/>
        <v>+ 1 cл.</v>
      </c>
      <c r="F8" s="61">
        <v>0</v>
      </c>
      <c r="G8" s="61">
        <v>100000</v>
      </c>
      <c r="H8" s="51" t="str">
        <f t="shared" si="1"/>
        <v>+ 100000 cл.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1</v>
      </c>
      <c r="E10" s="90" t="str">
        <f t="shared" si="0"/>
        <v>+ 1 cл.</v>
      </c>
      <c r="F10" s="61">
        <v>0</v>
      </c>
      <c r="G10" s="61">
        <v>2000</v>
      </c>
      <c r="H10" s="51" t="str">
        <f t="shared" si="1"/>
        <v>+ 2000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1</v>
      </c>
      <c r="E11" s="90">
        <f t="shared" si="0"/>
        <v>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1</v>
      </c>
      <c r="D12" s="92">
        <v>0</v>
      </c>
      <c r="E12" s="90" t="str">
        <f t="shared" si="0"/>
        <v>- 1 cл.</v>
      </c>
      <c r="F12" s="61">
        <v>70000</v>
      </c>
      <c r="G12" s="61">
        <v>0</v>
      </c>
      <c r="H12" s="51" t="str">
        <f t="shared" si="1"/>
        <v>- 70000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2</v>
      </c>
      <c r="E13" s="90" t="str">
        <f t="shared" si="0"/>
        <v>+ 2 cл.</v>
      </c>
      <c r="F13" s="61">
        <v>0</v>
      </c>
      <c r="G13" s="61">
        <v>700000</v>
      </c>
      <c r="H13" s="51" t="str">
        <f t="shared" si="1"/>
        <v>+ 700000 cл.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9" t="str">
        <f t="shared" si="3"/>
        <v>+ 1 cл.</v>
      </c>
      <c r="O13" s="122">
        <v>0</v>
      </c>
      <c r="P13" s="123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0</v>
      </c>
      <c r="D14" s="92">
        <v>1</v>
      </c>
      <c r="E14" s="90" t="str">
        <f t="shared" si="0"/>
        <v>+ 1 cл.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1</v>
      </c>
      <c r="N14" s="119" t="str">
        <f t="shared" si="3"/>
        <v>+ 1 cл.</v>
      </c>
      <c r="O14" s="122">
        <v>0</v>
      </c>
      <c r="P14" s="123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1</v>
      </c>
      <c r="D15" s="92">
        <v>0</v>
      </c>
      <c r="E15" s="90" t="str">
        <f t="shared" si="0"/>
        <v>- 1 cл.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1</v>
      </c>
      <c r="E16" s="90">
        <f t="shared" si="0"/>
        <v>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1</v>
      </c>
      <c r="P16" s="123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8</v>
      </c>
      <c r="D58" s="114">
        <f>SUM(D6,D7,D8,D9,D10,D11,D12,D13,D14,D15,D16,D17)</f>
        <v>13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62.5</v>
      </c>
      <c r="F58" s="116">
        <f>SUM(F6,F7,F8,F9,F10,F11,F12,F13,F14,F15,F16,F17)</f>
        <v>910000</v>
      </c>
      <c r="G58" s="116">
        <f>SUM(G6,G7,G8,G9,G10,G11,G12,G13,G14,G15,G16,G17)</f>
        <v>2114000</v>
      </c>
      <c r="H58" s="127" t="str">
        <f t="shared" si="1"/>
        <v>в 2,3 р.</v>
      </c>
      <c r="I58" s="117">
        <f>SUM(I6:I17)</f>
        <v>1</v>
      </c>
      <c r="J58" s="106">
        <f>SUM(J6:J17)</f>
        <v>0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- 1 cл.</v>
      </c>
      <c r="L58" s="107">
        <f>SUM(L6:L17)</f>
        <v>0</v>
      </c>
      <c r="M58" s="106">
        <f>SUM(M6,M7,M8,M9,M10,M11,M12,M13,M14,M15,M16,M17)</f>
        <v>2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+ 2 cл.</v>
      </c>
      <c r="O58" s="107">
        <f>SUM(O6:O17)</f>
        <v>8</v>
      </c>
      <c r="P58" s="106">
        <f>SUM(P6,P7,P8,P9,P10,P11,P12,P13,P14,P15,P16,P17)</f>
        <v>3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- в 2,7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>
        <v>8</v>
      </c>
      <c r="D59" s="55">
        <v>13</v>
      </c>
      <c r="E59" s="55">
        <v>62.5</v>
      </c>
      <c r="F59" s="142">
        <v>910000</v>
      </c>
      <c r="G59" s="144">
        <v>2114000</v>
      </c>
      <c r="H59" s="55" t="s">
        <v>179</v>
      </c>
      <c r="I59" s="55"/>
    </row>
    <row r="60" spans="2:21" ht="15.75" thickBot="1">
      <c r="B60" s="151" t="s">
        <v>177</v>
      </c>
      <c r="C60" s="152"/>
      <c r="D60" s="152"/>
      <c r="E60" s="152"/>
      <c r="F60" s="152"/>
      <c r="G60" s="152"/>
      <c r="H60" s="152"/>
      <c r="I60" s="139">
        <v>2018</v>
      </c>
      <c r="J60" s="140">
        <v>2019</v>
      </c>
      <c r="K60" s="141" t="s">
        <v>28</v>
      </c>
      <c r="U60" s="143"/>
    </row>
    <row r="61" spans="2:33" ht="15.75" customHeight="1">
      <c r="B61" s="154" t="s">
        <v>3</v>
      </c>
      <c r="C61" s="155"/>
      <c r="D61" s="155"/>
      <c r="E61" s="155"/>
      <c r="F61" s="155"/>
      <c r="G61" s="155"/>
      <c r="H61" s="155"/>
      <c r="I61" s="138">
        <v>2</v>
      </c>
      <c r="J61" s="38">
        <v>4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100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2</v>
      </c>
      <c r="J62" s="38">
        <v>3</v>
      </c>
      <c r="K62" s="39">
        <f t="shared" si="5"/>
        <v>50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54</v>
      </c>
      <c r="C63" s="150"/>
      <c r="D63" s="150"/>
      <c r="E63" s="150"/>
      <c r="F63" s="150"/>
      <c r="G63" s="150"/>
      <c r="H63" s="150"/>
      <c r="I63" s="138">
        <v>2</v>
      </c>
      <c r="J63" s="38">
        <v>2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2</v>
      </c>
      <c r="J65" s="38">
        <v>2</v>
      </c>
      <c r="K65" s="39">
        <f t="shared" si="5"/>
        <v>0</v>
      </c>
    </row>
    <row r="66" spans="2:11" ht="15">
      <c r="B66" s="149" t="s">
        <v>7</v>
      </c>
      <c r="C66" s="150"/>
      <c r="D66" s="150"/>
      <c r="E66" s="150"/>
      <c r="F66" s="150"/>
      <c r="G66" s="150"/>
      <c r="H66" s="150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9" t="s">
        <v>8</v>
      </c>
      <c r="C67" s="150"/>
      <c r="D67" s="150"/>
      <c r="E67" s="150"/>
      <c r="F67" s="150"/>
      <c r="G67" s="150"/>
      <c r="H67" s="150"/>
      <c r="I67" s="138">
        <v>0</v>
      </c>
      <c r="J67" s="38">
        <v>1</v>
      </c>
      <c r="K67" s="39" t="str">
        <f t="shared" si="5"/>
        <v>+ 1 cл.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0</v>
      </c>
      <c r="J69" s="38">
        <v>1</v>
      </c>
      <c r="K69" s="39" t="str">
        <f t="shared" si="5"/>
        <v>+ 1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8</v>
      </c>
      <c r="J70" s="40">
        <f>SUM(J61:J69)</f>
        <v>13</v>
      </c>
      <c r="K70" s="39">
        <f t="shared" si="5"/>
        <v>62.5</v>
      </c>
    </row>
    <row r="71" ht="13.5" thickBot="1"/>
    <row r="72" spans="2:11" ht="15" customHeight="1" thickBot="1">
      <c r="B72" s="151" t="s">
        <v>173</v>
      </c>
      <c r="C72" s="152"/>
      <c r="D72" s="152"/>
      <c r="E72" s="152"/>
      <c r="F72" s="152"/>
      <c r="G72" s="152"/>
      <c r="H72" s="152"/>
      <c r="I72" s="139">
        <v>2018</v>
      </c>
      <c r="J72" s="140">
        <v>2019</v>
      </c>
      <c r="K72" s="141" t="s">
        <v>28</v>
      </c>
    </row>
    <row r="73" spans="2:11" ht="12" customHeight="1">
      <c r="B73" s="163" t="s">
        <v>171</v>
      </c>
      <c r="C73" s="164"/>
      <c r="D73" s="131"/>
      <c r="E73" s="131"/>
      <c r="F73" s="131"/>
      <c r="G73" s="131"/>
      <c r="H73" s="131"/>
      <c r="I73" s="138">
        <v>6</v>
      </c>
      <c r="J73" s="38">
        <v>5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-16.666666666666664</v>
      </c>
    </row>
    <row r="74" spans="2:11" ht="12" customHeight="1">
      <c r="B74" s="150" t="s">
        <v>170</v>
      </c>
      <c r="C74" s="150"/>
      <c r="D74" s="132"/>
      <c r="E74" s="132"/>
      <c r="F74" s="132"/>
      <c r="G74" s="132"/>
      <c r="H74" s="132"/>
      <c r="I74" s="138">
        <v>1</v>
      </c>
      <c r="J74" s="38">
        <v>1</v>
      </c>
      <c r="K74" s="19">
        <f t="shared" si="6"/>
        <v>0</v>
      </c>
    </row>
    <row r="75" spans="2:11" ht="12" customHeight="1">
      <c r="B75" s="150" t="s">
        <v>176</v>
      </c>
      <c r="C75" s="150"/>
      <c r="D75" s="150"/>
      <c r="E75" s="150"/>
      <c r="F75" s="132"/>
      <c r="G75" s="132"/>
      <c r="H75" s="132"/>
      <c r="I75" s="138">
        <v>1</v>
      </c>
      <c r="J75" s="38">
        <v>2</v>
      </c>
      <c r="K75" s="19">
        <f t="shared" si="6"/>
        <v>100</v>
      </c>
    </row>
    <row r="76" spans="2:11" ht="15" customHeight="1">
      <c r="B76" s="150" t="s">
        <v>172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175</v>
      </c>
      <c r="C77" s="135"/>
      <c r="D77" s="133"/>
      <c r="E77" s="133"/>
      <c r="F77" s="133"/>
      <c r="G77" s="133"/>
      <c r="H77" s="133"/>
      <c r="I77" s="138">
        <v>0</v>
      </c>
      <c r="J77" s="38">
        <v>1</v>
      </c>
      <c r="K77" s="19" t="str">
        <f t="shared" si="6"/>
        <v>+ 1 cл.</v>
      </c>
    </row>
    <row r="78" spans="2:33" ht="15" customHeight="1">
      <c r="B78" s="150" t="s">
        <v>174</v>
      </c>
      <c r="C78" s="150"/>
      <c r="D78" s="134"/>
      <c r="E78" s="134"/>
      <c r="F78" s="134"/>
      <c r="G78" s="134"/>
      <c r="H78" s="134"/>
      <c r="I78" s="138">
        <v>0</v>
      </c>
      <c r="J78" s="38">
        <v>2</v>
      </c>
      <c r="K78" s="19" t="str">
        <f t="shared" si="6"/>
        <v>+ 2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32"/>
      <c r="C79" s="132"/>
      <c r="D79" s="132"/>
      <c r="E79" s="132"/>
      <c r="F79" s="132"/>
      <c r="G79" s="132"/>
      <c r="H79" s="132"/>
      <c r="I79" s="138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49"/>
      <c r="C80" s="150"/>
      <c r="D80" s="150"/>
      <c r="E80" s="150"/>
      <c r="F80" s="150"/>
      <c r="G80" s="150"/>
      <c r="H80" s="150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.75" hidden="1" thickBot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2" ht="20.25" customHeight="1" thickBot="1">
      <c r="B82" s="145" t="s">
        <v>178</v>
      </c>
      <c r="C82" s="146"/>
      <c r="D82" s="146"/>
      <c r="E82" s="146"/>
      <c r="F82" s="146"/>
      <c r="G82" s="146"/>
      <c r="H82" s="146"/>
      <c r="I82" s="138">
        <v>0</v>
      </c>
      <c r="J82" s="38">
        <v>2</v>
      </c>
      <c r="K82" s="19" t="str">
        <f t="shared" si="6"/>
        <v>+ 2 cл.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SUM(I73:I82)</f>
        <v>8</v>
      </c>
      <c r="J83" s="40">
        <f>SUM(J73:J82)</f>
        <v>13</v>
      </c>
      <c r="K83" s="19">
        <f t="shared" si="6"/>
        <v>62.5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2:Q2"/>
    <mergeCell ref="B61:H61"/>
    <mergeCell ref="B60:H60"/>
    <mergeCell ref="B4:B5"/>
    <mergeCell ref="C4:E4"/>
    <mergeCell ref="F4:H4"/>
    <mergeCell ref="B82:H82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2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3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53</v>
      </c>
      <c r="C4" s="168" t="s">
        <v>31</v>
      </c>
      <c r="D4" s="169"/>
      <c r="E4" s="168" t="s">
        <v>32</v>
      </c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 t="s">
        <v>35</v>
      </c>
      <c r="F6" s="169"/>
      <c r="G6" s="168" t="s">
        <v>23</v>
      </c>
      <c r="H6" s="169"/>
      <c r="I6" s="168" t="s">
        <v>37</v>
      </c>
      <c r="J6" s="169"/>
    </row>
    <row r="7" spans="2:10" ht="16.5" customHeight="1">
      <c r="B7" s="166"/>
      <c r="C7" s="58"/>
      <c r="D7" s="58"/>
      <c r="E7" s="174"/>
      <c r="F7" s="175"/>
      <c r="G7" s="174" t="s">
        <v>36</v>
      </c>
      <c r="H7" s="175"/>
      <c r="I7" s="174" t="s">
        <v>38</v>
      </c>
      <c r="J7" s="175"/>
    </row>
    <row r="8" spans="2:10" ht="29.25" thickBot="1">
      <c r="B8" s="166"/>
      <c r="C8" s="59" t="s">
        <v>33</v>
      </c>
      <c r="D8" s="59" t="s">
        <v>34</v>
      </c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2019-06-03T07:40:22Z</cp:lastPrinted>
  <dcterms:created xsi:type="dcterms:W3CDTF">2002-07-21T16:03:20Z</dcterms:created>
  <dcterms:modified xsi:type="dcterms:W3CDTF">2019-06-06T12:03:14Z</dcterms:modified>
  <cp:category/>
  <cp:version/>
  <cp:contentType/>
  <cp:contentStatus/>
</cp:coreProperties>
</file>