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Q98" i="1"/>
  <c r="O104" l="1"/>
  <c r="G104"/>
  <c r="H104"/>
  <c r="I104"/>
  <c r="J104"/>
  <c r="K104"/>
  <c r="L104"/>
  <c r="M104"/>
  <c r="N104"/>
  <c r="F104"/>
  <c r="H96"/>
  <c r="I96"/>
  <c r="J96"/>
  <c r="K96"/>
  <c r="L96"/>
  <c r="M96"/>
  <c r="N96"/>
  <c r="O96"/>
  <c r="T96"/>
  <c r="U96"/>
  <c r="V96"/>
  <c r="W96"/>
  <c r="H88"/>
  <c r="I88"/>
  <c r="J88"/>
  <c r="K88"/>
  <c r="L88"/>
  <c r="M88"/>
  <c r="N88"/>
  <c r="O88"/>
  <c r="T88"/>
  <c r="U88"/>
  <c r="V88"/>
  <c r="W88"/>
  <c r="H80"/>
  <c r="I80"/>
  <c r="J80"/>
  <c r="K80"/>
  <c r="L80"/>
  <c r="M80"/>
  <c r="N80"/>
  <c r="O80"/>
  <c r="T80"/>
  <c r="U80"/>
  <c r="V80"/>
  <c r="W80"/>
  <c r="G88"/>
  <c r="G96"/>
  <c r="H72"/>
  <c r="I72"/>
  <c r="J72"/>
  <c r="K72"/>
  <c r="L72"/>
  <c r="M72"/>
  <c r="N72"/>
  <c r="O72"/>
  <c r="T72"/>
  <c r="U72"/>
  <c r="V72"/>
  <c r="W72"/>
  <c r="H64"/>
  <c r="I64"/>
  <c r="J64"/>
  <c r="K64"/>
  <c r="L64"/>
  <c r="M64"/>
  <c r="N64"/>
  <c r="O64"/>
  <c r="T64"/>
  <c r="U64"/>
  <c r="V64"/>
  <c r="W64"/>
  <c r="H56"/>
  <c r="I56"/>
  <c r="J56"/>
  <c r="K56"/>
  <c r="L56"/>
  <c r="M56"/>
  <c r="N56"/>
  <c r="O56"/>
  <c r="T56"/>
  <c r="U56"/>
  <c r="V56"/>
  <c r="W56"/>
  <c r="H48"/>
  <c r="I48"/>
  <c r="J48"/>
  <c r="K48"/>
  <c r="L48"/>
  <c r="M48"/>
  <c r="N48"/>
  <c r="O48"/>
  <c r="H40"/>
  <c r="I40"/>
  <c r="J40"/>
  <c r="K40"/>
  <c r="L40"/>
  <c r="M40"/>
  <c r="N40"/>
  <c r="O40"/>
  <c r="H32"/>
  <c r="I32"/>
  <c r="J32"/>
  <c r="K32"/>
  <c r="L32"/>
  <c r="M32"/>
  <c r="N32"/>
  <c r="O32"/>
  <c r="H24"/>
  <c r="I24"/>
  <c r="J24"/>
  <c r="K24"/>
  <c r="L24"/>
  <c r="M24"/>
  <c r="N24"/>
  <c r="O24"/>
  <c r="H16"/>
  <c r="I16"/>
  <c r="J16"/>
  <c r="K16"/>
  <c r="L16"/>
  <c r="M16"/>
  <c r="N16"/>
  <c r="O16"/>
  <c r="P107"/>
  <c r="Q107"/>
  <c r="R107"/>
  <c r="H106"/>
  <c r="I106"/>
  <c r="J106"/>
  <c r="K106"/>
  <c r="L106"/>
  <c r="M106"/>
  <c r="N106"/>
  <c r="O106"/>
  <c r="H103"/>
  <c r="I103"/>
  <c r="J103"/>
  <c r="K103"/>
  <c r="L103"/>
  <c r="M103"/>
  <c r="N103"/>
  <c r="O103"/>
  <c r="H102"/>
  <c r="I102"/>
  <c r="J102"/>
  <c r="K102"/>
  <c r="L102"/>
  <c r="M102"/>
  <c r="N102"/>
  <c r="O102"/>
  <c r="H101"/>
  <c r="I101"/>
  <c r="J101"/>
  <c r="K101"/>
  <c r="L101"/>
  <c r="M101"/>
  <c r="N101"/>
  <c r="O101"/>
  <c r="F103"/>
  <c r="H100"/>
  <c r="I100"/>
  <c r="I107" s="1"/>
  <c r="J100"/>
  <c r="K100"/>
  <c r="K107" s="1"/>
  <c r="L100"/>
  <c r="M100"/>
  <c r="M107" s="1"/>
  <c r="N100"/>
  <c r="O100"/>
  <c r="O107" s="1"/>
  <c r="F106"/>
  <c r="F102"/>
  <c r="F101"/>
  <c r="F100"/>
  <c r="F107" s="1"/>
  <c r="F96"/>
  <c r="F88"/>
  <c r="G80"/>
  <c r="F80"/>
  <c r="G72"/>
  <c r="F72"/>
  <c r="G64"/>
  <c r="F64"/>
  <c r="G56"/>
  <c r="F56"/>
  <c r="G48"/>
  <c r="F48"/>
  <c r="G40"/>
  <c r="F40"/>
  <c r="G32"/>
  <c r="F32"/>
  <c r="G24"/>
  <c r="F24"/>
  <c r="G16"/>
  <c r="F16"/>
  <c r="N107" l="1"/>
  <c r="L107"/>
  <c r="J107"/>
  <c r="H107"/>
  <c r="G100" l="1"/>
  <c r="G101" l="1"/>
  <c r="G102" l="1"/>
  <c r="G103" l="1"/>
  <c r="G106" l="1"/>
  <c r="G107" l="1"/>
</calcChain>
</file>

<file path=xl/sharedStrings.xml><?xml version="1.0" encoding="utf-8"?>
<sst xmlns="http://schemas.openxmlformats.org/spreadsheetml/2006/main" count="563" uniqueCount="101">
  <si>
    <t>Приложение 2.2</t>
  </si>
  <si>
    <t>Субъект Российской Федерации</t>
  </si>
  <si>
    <t>Лесничество</t>
  </si>
  <si>
    <t>Показатели</t>
  </si>
  <si>
    <t>ЛПО</t>
  </si>
  <si>
    <t>СОМ</t>
  </si>
  <si>
    <t>Сплошные санитарные рубки</t>
  </si>
  <si>
    <t>Выборочные санитарные рубки</t>
  </si>
  <si>
    <t>Уборка неликвидной древесины</t>
  </si>
  <si>
    <t>Ликвидация очагов вредных организмов</t>
  </si>
  <si>
    <t>Уничтожение или подавление численности вредных организмов</t>
  </si>
  <si>
    <t>Рубка лесных насаждений в целях регулирования пороного и возрастного составов</t>
  </si>
  <si>
    <t>Причина ослабления, повреждения, гибели</t>
  </si>
  <si>
    <t>Источник информации*</t>
  </si>
  <si>
    <t>Способ ГЛПМ**</t>
  </si>
  <si>
    <t xml:space="preserve">площадь, га </t>
  </si>
  <si>
    <t>площадь, га</t>
  </si>
  <si>
    <t>Вид вредителя</t>
  </si>
  <si>
    <t>всего</t>
  </si>
  <si>
    <t>в т.ч. на арендованных участках, га</t>
  </si>
  <si>
    <t>способ</t>
  </si>
  <si>
    <t>1</t>
  </si>
  <si>
    <t>2</t>
  </si>
  <si>
    <t>Чувашская Республика</t>
  </si>
  <si>
    <t>Алатырское</t>
  </si>
  <si>
    <t>пожары</t>
  </si>
  <si>
    <t>2-ИИ, 4-ИИ</t>
  </si>
  <si>
    <t>4-ГЛПМ</t>
  </si>
  <si>
    <t>погодные условия</t>
  </si>
  <si>
    <t>повреждение насекомыми</t>
  </si>
  <si>
    <t>болезни леса</t>
  </si>
  <si>
    <t>антропогенные факторы</t>
  </si>
  <si>
    <t>повреждение дикими животными</t>
  </si>
  <si>
    <t>непатогенные факторы</t>
  </si>
  <si>
    <t>Вурнарское</t>
  </si>
  <si>
    <t>Ибресинское</t>
  </si>
  <si>
    <t>Канашское</t>
  </si>
  <si>
    <t>Кирское</t>
  </si>
  <si>
    <t>Мариинско-Посадское</t>
  </si>
  <si>
    <t>Листовертка боярышниковая</t>
  </si>
  <si>
    <t>наземный</t>
  </si>
  <si>
    <t>Опытное</t>
  </si>
  <si>
    <t>Листовёртка дубовая зеленая</t>
  </si>
  <si>
    <t>Чебоксарское</t>
  </si>
  <si>
    <t>Шемуршинское</t>
  </si>
  <si>
    <t>Шумерлинское</t>
  </si>
  <si>
    <t>Ядринское</t>
  </si>
  <si>
    <t>по субъекту РФ</t>
  </si>
  <si>
    <t>очаги массового размножения 1</t>
  </si>
  <si>
    <t>2-ГЛПМ</t>
  </si>
  <si>
    <t>очаги массового размножения 2</t>
  </si>
  <si>
    <t>Листовертка зеленая дубовая</t>
  </si>
  <si>
    <t>очаги массового размножения 3</t>
  </si>
  <si>
    <t>ИТОГО</t>
  </si>
  <si>
    <t xml:space="preserve">*Источники информации </t>
  </si>
  <si>
    <t>1-ИИ - данные дистанционного зондирования Земли</t>
  </si>
  <si>
    <t>2-ИИ - сведения органов государственной власти субъектов Российской Федерации, уполномоченных в области лесных отношений,</t>
  </si>
  <si>
    <t xml:space="preserve">             в том числе данные, полученные в результате лесопатологических обследований</t>
  </si>
  <si>
    <t>4-ИИ - сведения федеральных органов исполнительной власти (в том числе ГЛПМ)</t>
  </si>
  <si>
    <t>5-ИИ - сообщения граждан, юридических лиц и средств массовой информации</t>
  </si>
  <si>
    <t>** Способ проведения  государственного лесопатологического мониторинга:</t>
  </si>
  <si>
    <t>1 - ГЛПМ - регулярные наземные наблюдения за санитарным и лесопатологическим состоянием лесов</t>
  </si>
  <si>
    <t>2 - ГЛПМ - выборочные наблюдения за популяциями вредных организмов</t>
  </si>
  <si>
    <t>3 - ГЛПМ - дистанционные наблюдения за санитарным и лесопатологическим состоянием лесов</t>
  </si>
  <si>
    <t xml:space="preserve">4 - ГЛПМ - выборочные наземные наблюдения за санитарным и лесопатологическим состоянием лесов
</t>
  </si>
  <si>
    <t xml:space="preserve">5 - ГЛПМ - инвентаризация очагов вредных организмов
</t>
  </si>
  <si>
    <t xml:space="preserve">6 - ГЛПМ - экспедиционные обследования
</t>
  </si>
  <si>
    <t xml:space="preserve">7 - ГЛПМ - оценка санитарного и лесопатологического состояния лесов
</t>
  </si>
  <si>
    <t>Исполнитель: Александрова Татьяна Валерьевна</t>
  </si>
  <si>
    <t>(Ф.И.О. полностью)</t>
  </si>
  <si>
    <t>e-mail: czl21@yandex.ru</t>
  </si>
  <si>
    <t>(Ф.И.О.)</t>
  </si>
  <si>
    <t>16</t>
  </si>
  <si>
    <t>Значения</t>
  </si>
  <si>
    <t>ССР</t>
  </si>
  <si>
    <t>ВСР</t>
  </si>
  <si>
    <t>УНД</t>
  </si>
  <si>
    <t>Итог Сумма по полю 17</t>
  </si>
  <si>
    <t>Итог Сумма по полю 28</t>
  </si>
  <si>
    <t>27</t>
  </si>
  <si>
    <t>Сумма по полю 17</t>
  </si>
  <si>
    <t>Сумма по полю 28</t>
  </si>
  <si>
    <t>Алатырское Итог</t>
  </si>
  <si>
    <t xml:space="preserve">Вурнарское </t>
  </si>
  <si>
    <t>Вурнарское  Итог</t>
  </si>
  <si>
    <t>Ибресинское Итог</t>
  </si>
  <si>
    <t>Канашское Итог</t>
  </si>
  <si>
    <t>Кирское Итог</t>
  </si>
  <si>
    <t>Мариинско-Посадское Итог</t>
  </si>
  <si>
    <t>Опытное Итог</t>
  </si>
  <si>
    <t xml:space="preserve">Опытное </t>
  </si>
  <si>
    <t>Опытное  Итог</t>
  </si>
  <si>
    <t>Чебоксарское Итог</t>
  </si>
  <si>
    <t>Шемуршинское Итог</t>
  </si>
  <si>
    <t>Шумерлинское Итог</t>
  </si>
  <si>
    <t>Ядринское Итог</t>
  </si>
  <si>
    <t>Общий итог</t>
  </si>
  <si>
    <t>Реестр лесных участков, на которых рекомендуется проведение мероприятий по защите лесов на 05.07.2017 г.</t>
  </si>
  <si>
    <t>Дата составления: 05.07.2017 г.</t>
  </si>
  <si>
    <t xml:space="preserve">И.о. директора филиала ФБУ "Рослесозащита" </t>
  </si>
  <si>
    <t>О.Г. Иванов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</si>
</sst>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Times New Roman Cyr"/>
      <family val="1"/>
      <charset val="204"/>
    </font>
    <font>
      <sz val="10"/>
      <name val="SimSun"/>
      <family val="2"/>
      <charset val="204"/>
    </font>
    <font>
      <b/>
      <sz val="1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B9EDB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2C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3" fillId="0" borderId="0"/>
    <xf numFmtId="0" fontId="8" fillId="0" borderId="0"/>
    <xf numFmtId="0" fontId="17" fillId="0" borderId="0"/>
    <xf numFmtId="0" fontId="18" fillId="0" borderId="0"/>
    <xf numFmtId="0" fontId="1" fillId="0" borderId="0"/>
    <xf numFmtId="0" fontId="8" fillId="0" borderId="0"/>
    <xf numFmtId="0" fontId="5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</cellStyleXfs>
  <cellXfs count="115">
    <xf numFmtId="0" fontId="0" fillId="0" borderId="0" xfId="0"/>
    <xf numFmtId="0" fontId="0" fillId="0" borderId="0" xfId="0"/>
    <xf numFmtId="0" fontId="0" fillId="0" borderId="0" xfId="0" applyNumberFormat="1"/>
    <xf numFmtId="0" fontId="3" fillId="0" borderId="0" xfId="12" applyFont="1" applyAlignment="1">
      <alignment horizontal="center" wrapText="1"/>
    </xf>
    <xf numFmtId="0" fontId="3" fillId="0" borderId="0" xfId="12" applyFont="1" applyAlignment="1">
      <alignment horizontal="center"/>
    </xf>
    <xf numFmtId="0" fontId="3" fillId="0" borderId="0" xfId="12" applyFont="1"/>
    <xf numFmtId="0" fontId="3" fillId="0" borderId="0" xfId="12" applyFont="1" applyAlignment="1">
      <alignment horizontal="right"/>
    </xf>
    <xf numFmtId="0" fontId="3" fillId="9" borderId="0" xfId="12" applyFont="1" applyFill="1"/>
    <xf numFmtId="0" fontId="4" fillId="2" borderId="2" xfId="12" applyFont="1" applyFill="1" applyBorder="1" applyAlignment="1">
      <alignment horizontal="center" vertical="center" wrapText="1"/>
    </xf>
    <xf numFmtId="0" fontId="4" fillId="4" borderId="1" xfId="12" applyFont="1" applyFill="1" applyBorder="1" applyAlignment="1">
      <alignment horizontal="center" vertical="center" wrapText="1"/>
    </xf>
    <xf numFmtId="0" fontId="4" fillId="3" borderId="1" xfId="12" applyFont="1" applyFill="1" applyBorder="1" applyAlignment="1">
      <alignment horizontal="center" vertical="center" wrapText="1"/>
    </xf>
    <xf numFmtId="0" fontId="7" fillId="3" borderId="1" xfId="12" applyFont="1" applyFill="1" applyBorder="1" applyAlignment="1">
      <alignment horizontal="center" vertical="center" textRotation="90" wrapText="1"/>
    </xf>
    <xf numFmtId="0" fontId="4" fillId="7" borderId="1" xfId="12" applyFont="1" applyFill="1" applyBorder="1" applyAlignment="1">
      <alignment horizontal="center" vertical="center" wrapText="1"/>
    </xf>
    <xf numFmtId="0" fontId="4" fillId="6" borderId="1" xfId="12" applyFont="1" applyFill="1" applyBorder="1" applyAlignment="1">
      <alignment horizontal="center" vertical="center" wrapText="1"/>
    </xf>
    <xf numFmtId="0" fontId="4" fillId="5" borderId="1" xfId="12" applyFont="1" applyFill="1" applyBorder="1" applyAlignment="1">
      <alignment horizontal="center" vertical="center" wrapText="1"/>
    </xf>
    <xf numFmtId="0" fontId="4" fillId="2" borderId="1" xfId="12" applyFont="1" applyFill="1" applyBorder="1" applyAlignment="1">
      <alignment horizontal="center" vertical="center" wrapText="1"/>
    </xf>
    <xf numFmtId="0" fontId="7" fillId="2" borderId="1" xfId="12" applyFont="1" applyFill="1" applyBorder="1" applyAlignment="1">
      <alignment horizontal="center" vertical="center" textRotation="90" wrapText="1"/>
    </xf>
    <xf numFmtId="0" fontId="7" fillId="2" borderId="9" xfId="12" applyFont="1" applyFill="1" applyBorder="1" applyAlignment="1">
      <alignment horizontal="center" vertical="center" textRotation="90" wrapText="1"/>
    </xf>
    <xf numFmtId="49" fontId="6" fillId="0" borderId="8" xfId="8" applyNumberFormat="1" applyFont="1" applyBorder="1" applyAlignment="1">
      <alignment horizontal="center" vertical="center" wrapText="1"/>
    </xf>
    <xf numFmtId="49" fontId="6" fillId="0" borderId="1" xfId="8" applyNumberFormat="1" applyFont="1" applyBorder="1" applyAlignment="1">
      <alignment horizontal="center" vertical="center" wrapText="1"/>
    </xf>
    <xf numFmtId="0" fontId="4" fillId="4" borderId="1" xfId="12" applyFont="1" applyFill="1" applyBorder="1" applyAlignment="1">
      <alignment horizontal="center" vertical="center"/>
    </xf>
    <xf numFmtId="0" fontId="4" fillId="2" borderId="1" xfId="12" applyFont="1" applyFill="1" applyBorder="1" applyAlignment="1">
      <alignment horizontal="center" vertical="center"/>
    </xf>
    <xf numFmtId="0" fontId="4" fillId="2" borderId="9" xfId="12" applyFont="1" applyFill="1" applyBorder="1" applyAlignment="1">
      <alignment horizontal="center" vertical="center"/>
    </xf>
    <xf numFmtId="49" fontId="6" fillId="0" borderId="8" xfId="8" applyNumberFormat="1" applyFont="1" applyBorder="1" applyAlignment="1">
      <alignment horizontal="left" vertical="center" wrapText="1"/>
    </xf>
    <xf numFmtId="49" fontId="6" fillId="0" borderId="1" xfId="8" applyNumberFormat="1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2" borderId="9" xfId="12" applyFont="1" applyFill="1" applyBorder="1" applyAlignment="1">
      <alignment horizontal="center" vertical="center" wrapText="1"/>
    </xf>
    <xf numFmtId="4" fontId="4" fillId="11" borderId="1" xfId="0" applyNumberFormat="1" applyFont="1" applyFill="1" applyBorder="1" applyAlignment="1">
      <alignment horizontal="center"/>
    </xf>
    <xf numFmtId="0" fontId="4" fillId="11" borderId="1" xfId="0" applyFont="1" applyFill="1" applyBorder="1" applyAlignment="1">
      <alignment horizontal="left"/>
    </xf>
    <xf numFmtId="0" fontId="4" fillId="11" borderId="1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2" borderId="1" xfId="12" applyNumberFormat="1" applyFont="1" applyFill="1" applyBorder="1" applyAlignment="1">
      <alignment horizontal="center" vertical="center" wrapText="1"/>
    </xf>
    <xf numFmtId="49" fontId="19" fillId="0" borderId="10" xfId="8" applyNumberFormat="1" applyFont="1" applyBorder="1" applyAlignment="1">
      <alignment horizontal="left" vertical="center" wrapText="1"/>
    </xf>
    <xf numFmtId="49" fontId="19" fillId="0" borderId="11" xfId="8" applyNumberFormat="1" applyFont="1" applyBorder="1" applyAlignment="1">
      <alignment horizontal="left" vertical="center" wrapText="1"/>
    </xf>
    <xf numFmtId="0" fontId="13" fillId="11" borderId="1" xfId="0" applyFont="1" applyFill="1" applyBorder="1" applyAlignment="1">
      <alignment horizontal="center" wrapText="1"/>
    </xf>
    <xf numFmtId="49" fontId="5" fillId="0" borderId="0" xfId="8" applyNumberFormat="1" applyFont="1" applyFill="1" applyBorder="1" applyAlignment="1">
      <alignment horizontal="left" vertical="center" wrapText="1"/>
    </xf>
    <xf numFmtId="0" fontId="15" fillId="0" borderId="0" xfId="12" applyFont="1" applyFill="1" applyBorder="1" applyAlignment="1">
      <alignment horizontal="center" wrapText="1"/>
    </xf>
    <xf numFmtId="0" fontId="15" fillId="0" borderId="0" xfId="12" applyFont="1" applyFill="1" applyBorder="1" applyAlignment="1">
      <alignment horizontal="center"/>
    </xf>
    <xf numFmtId="0" fontId="15" fillId="0" borderId="0" xfId="12" applyFont="1" applyFill="1" applyBorder="1" applyAlignment="1">
      <alignment horizontal="center" vertical="center"/>
    </xf>
    <xf numFmtId="0" fontId="15" fillId="0" borderId="0" xfId="12" applyFont="1" applyFill="1" applyBorder="1" applyAlignment="1">
      <alignment horizontal="center" vertical="center" wrapText="1"/>
    </xf>
    <xf numFmtId="164" fontId="15" fillId="0" borderId="0" xfId="12" applyNumberFormat="1" applyFont="1" applyFill="1" applyBorder="1" applyAlignment="1">
      <alignment horizontal="center" vertical="center" wrapText="1"/>
    </xf>
    <xf numFmtId="165" fontId="15" fillId="0" borderId="0" xfId="12" applyNumberFormat="1" applyFont="1" applyFill="1" applyBorder="1" applyAlignment="1">
      <alignment horizontal="center" vertical="center" wrapText="1"/>
    </xf>
    <xf numFmtId="0" fontId="6" fillId="0" borderId="0" xfId="12" applyFont="1" applyFill="1" applyAlignment="1">
      <alignment horizontal="left" vertical="center"/>
    </xf>
    <xf numFmtId="0" fontId="15" fillId="0" borderId="0" xfId="12" applyFont="1"/>
    <xf numFmtId="0" fontId="3" fillId="0" borderId="0" xfId="12" applyFont="1" applyAlignment="1">
      <alignment wrapText="1"/>
    </xf>
    <xf numFmtId="0" fontId="6" fillId="0" borderId="0" xfId="12" applyFont="1" applyFill="1" applyAlignment="1">
      <alignment horizontal="left"/>
    </xf>
    <xf numFmtId="0" fontId="15" fillId="0" borderId="0" xfId="12" applyFont="1" applyAlignment="1">
      <alignment horizontal="center"/>
    </xf>
    <xf numFmtId="0" fontId="11" fillId="0" borderId="0" xfId="12" applyFont="1" applyBorder="1" applyAlignment="1">
      <alignment horizontal="left"/>
    </xf>
    <xf numFmtId="0" fontId="3" fillId="0" borderId="0" xfId="12" applyFont="1" applyBorder="1"/>
    <xf numFmtId="1" fontId="9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12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14" fillId="0" borderId="0" xfId="0" applyFont="1" applyFill="1"/>
    <xf numFmtId="0" fontId="2" fillId="0" borderId="0" xfId="0" applyFont="1"/>
    <xf numFmtId="0" fontId="2" fillId="0" borderId="14" xfId="0" applyFont="1" applyBorder="1"/>
    <xf numFmtId="164" fontId="13" fillId="11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pivotButton="1"/>
    <xf numFmtId="0" fontId="0" fillId="0" borderId="0" xfId="0" applyNumberFormat="1"/>
    <xf numFmtId="4" fontId="13" fillId="11" borderId="1" xfId="0" applyNumberFormat="1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left" vertical="center"/>
    </xf>
    <xf numFmtId="0" fontId="16" fillId="0" borderId="0" xfId="12" applyFont="1" applyAlignment="1">
      <alignment horizontal="center"/>
    </xf>
    <xf numFmtId="0" fontId="7" fillId="8" borderId="5" xfId="12" applyFont="1" applyFill="1" applyBorder="1" applyAlignment="1">
      <alignment horizontal="center" vertical="center" wrapText="1"/>
    </xf>
    <xf numFmtId="0" fontId="7" fillId="8" borderId="8" xfId="12" applyFont="1" applyFill="1" applyBorder="1" applyAlignment="1">
      <alignment horizontal="center" vertical="center" wrapText="1"/>
    </xf>
    <xf numFmtId="0" fontId="4" fillId="8" borderId="8" xfId="12" applyFont="1" applyFill="1" applyBorder="1" applyAlignment="1">
      <alignment horizontal="center" vertical="center" wrapText="1"/>
    </xf>
    <xf numFmtId="0" fontId="4" fillId="4" borderId="1" xfId="12" applyFont="1" applyFill="1" applyBorder="1" applyAlignment="1">
      <alignment horizontal="center" vertical="center" wrapText="1"/>
    </xf>
    <xf numFmtId="0" fontId="4" fillId="5" borderId="3" xfId="12" applyFont="1" applyFill="1" applyBorder="1" applyAlignment="1">
      <alignment horizontal="center" vertical="center" wrapText="1"/>
    </xf>
    <xf numFmtId="0" fontId="4" fillId="5" borderId="4" xfId="12" applyFont="1" applyFill="1" applyBorder="1" applyAlignment="1">
      <alignment horizontal="center" vertical="center" wrapText="1"/>
    </xf>
    <xf numFmtId="0" fontId="4" fillId="6" borderId="3" xfId="12" applyFont="1" applyFill="1" applyBorder="1" applyAlignment="1">
      <alignment horizontal="center" vertical="center" wrapText="1"/>
    </xf>
    <xf numFmtId="0" fontId="4" fillId="6" borderId="4" xfId="12" applyFont="1" applyFill="1" applyBorder="1" applyAlignment="1">
      <alignment horizontal="center" vertical="center" wrapText="1"/>
    </xf>
    <xf numFmtId="0" fontId="4" fillId="2" borderId="1" xfId="12" applyFont="1" applyFill="1" applyBorder="1" applyAlignment="1">
      <alignment horizontal="center" vertical="center" wrapText="1"/>
    </xf>
    <xf numFmtId="0" fontId="4" fillId="0" borderId="1" xfId="0" applyFont="1" applyBorder="1" applyAlignment="1"/>
    <xf numFmtId="0" fontId="4" fillId="6" borderId="12" xfId="12" applyFont="1" applyFill="1" applyBorder="1" applyAlignment="1">
      <alignment horizontal="center" vertical="center" wrapText="1"/>
    </xf>
    <xf numFmtId="0" fontId="4" fillId="6" borderId="15" xfId="12" applyFont="1" applyFill="1" applyBorder="1" applyAlignment="1">
      <alignment horizontal="center" vertical="center" wrapText="1"/>
    </xf>
    <xf numFmtId="0" fontId="4" fillId="6" borderId="13" xfId="12" applyFont="1" applyFill="1" applyBorder="1" applyAlignment="1">
      <alignment horizontal="center" vertical="center" wrapText="1"/>
    </xf>
    <xf numFmtId="0" fontId="4" fillId="6" borderId="16" xfId="12" applyFont="1" applyFill="1" applyBorder="1" applyAlignment="1">
      <alignment horizontal="center" vertical="center" wrapText="1"/>
    </xf>
    <xf numFmtId="0" fontId="4" fillId="5" borderId="12" xfId="12" applyFont="1" applyFill="1" applyBorder="1" applyAlignment="1">
      <alignment horizontal="center" vertical="center" wrapText="1"/>
    </xf>
    <xf numFmtId="0" fontId="4" fillId="5" borderId="15" xfId="12" applyFont="1" applyFill="1" applyBorder="1" applyAlignment="1">
      <alignment horizontal="center" vertical="center" wrapText="1"/>
    </xf>
    <xf numFmtId="0" fontId="4" fillId="5" borderId="13" xfId="12" applyFont="1" applyFill="1" applyBorder="1" applyAlignment="1">
      <alignment horizontal="center" vertical="center" wrapText="1"/>
    </xf>
    <xf numFmtId="0" fontId="4" fillId="5" borderId="16" xfId="12" applyFont="1" applyFill="1" applyBorder="1" applyAlignment="1">
      <alignment horizontal="center" vertical="center" wrapText="1"/>
    </xf>
    <xf numFmtId="0" fontId="7" fillId="4" borderId="1" xfId="12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3" borderId="1" xfId="12" applyFont="1" applyFill="1" applyBorder="1" applyAlignment="1">
      <alignment horizontal="center" vertical="center" wrapText="1"/>
    </xf>
    <xf numFmtId="0" fontId="4" fillId="7" borderId="3" xfId="12" applyFont="1" applyFill="1" applyBorder="1" applyAlignment="1">
      <alignment horizontal="center" vertical="center" wrapText="1"/>
    </xf>
    <xf numFmtId="0" fontId="4" fillId="7" borderId="4" xfId="12" applyFont="1" applyFill="1" applyBorder="1" applyAlignment="1">
      <alignment horizontal="center" vertical="center" wrapText="1"/>
    </xf>
    <xf numFmtId="0" fontId="7" fillId="8" borderId="6" xfId="12" applyFont="1" applyFill="1" applyBorder="1" applyAlignment="1">
      <alignment horizontal="center" vertical="center" wrapText="1"/>
    </xf>
    <xf numFmtId="0" fontId="7" fillId="8" borderId="1" xfId="12" applyFont="1" applyFill="1" applyBorder="1" applyAlignment="1">
      <alignment horizontal="center" vertical="center" wrapText="1"/>
    </xf>
    <xf numFmtId="0" fontId="4" fillId="0" borderId="1" xfId="12" applyFont="1" applyBorder="1" applyAlignment="1">
      <alignment horizontal="center" vertical="center" wrapText="1"/>
    </xf>
    <xf numFmtId="0" fontId="4" fillId="0" borderId="6" xfId="1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6" xfId="12" applyFont="1" applyFill="1" applyBorder="1" applyAlignment="1">
      <alignment horizontal="center" vertical="center" wrapText="1"/>
    </xf>
    <xf numFmtId="0" fontId="4" fillId="7" borderId="12" xfId="12" applyFont="1" applyFill="1" applyBorder="1" applyAlignment="1">
      <alignment horizontal="center" vertical="center" wrapText="1"/>
    </xf>
    <xf numFmtId="0" fontId="4" fillId="7" borderId="15" xfId="12" applyFont="1" applyFill="1" applyBorder="1" applyAlignment="1">
      <alignment horizontal="center" vertical="center" wrapText="1"/>
    </xf>
    <xf numFmtId="0" fontId="4" fillId="7" borderId="13" xfId="12" applyFont="1" applyFill="1" applyBorder="1" applyAlignment="1">
      <alignment horizontal="center" vertical="center" wrapText="1"/>
    </xf>
    <xf numFmtId="0" fontId="4" fillId="7" borderId="16" xfId="12" applyFont="1" applyFill="1" applyBorder="1" applyAlignment="1">
      <alignment horizontal="center" vertical="center" wrapText="1"/>
    </xf>
    <xf numFmtId="0" fontId="4" fillId="0" borderId="9" xfId="0" applyFont="1" applyBorder="1" applyAlignment="1"/>
    <xf numFmtId="0" fontId="7" fillId="10" borderId="6" xfId="12" applyFont="1" applyFill="1" applyBorder="1" applyAlignment="1">
      <alignment horizontal="center" vertical="center" wrapText="1"/>
    </xf>
    <xf numFmtId="0" fontId="4" fillId="10" borderId="6" xfId="12" applyFont="1" applyFill="1" applyBorder="1" applyAlignment="1">
      <alignment horizontal="center" vertical="center" wrapText="1"/>
    </xf>
    <xf numFmtId="0" fontId="4" fillId="10" borderId="6" xfId="0" applyFont="1" applyFill="1" applyBorder="1" applyAlignment="1"/>
    <xf numFmtId="0" fontId="4" fillId="10" borderId="7" xfId="0" applyFont="1" applyFill="1" applyBorder="1" applyAlignment="1"/>
    <xf numFmtId="0" fontId="7" fillId="10" borderId="1" xfId="12" applyFont="1" applyFill="1" applyBorder="1" applyAlignment="1">
      <alignment horizontal="center" vertical="center" wrapText="1"/>
    </xf>
    <xf numFmtId="0" fontId="4" fillId="10" borderId="1" xfId="0" applyFont="1" applyFill="1" applyBorder="1" applyAlignment="1"/>
    <xf numFmtId="0" fontId="4" fillId="10" borderId="9" xfId="0" applyFont="1" applyFill="1" applyBorder="1" applyAlignment="1"/>
  </cellXfs>
  <cellStyles count="41">
    <cellStyle name="TableStyleLight1" xfId="9"/>
    <cellStyle name="Обычный" xfId="0" builtinId="0"/>
    <cellStyle name="Обычный 10" xfId="10"/>
    <cellStyle name="Обычный 10 2 2" xfId="21"/>
    <cellStyle name="Обычный 10 7" xfId="22"/>
    <cellStyle name="Обычный 11" xfId="11"/>
    <cellStyle name="Обычный 13 3" xfId="23"/>
    <cellStyle name="Обычный 13 5" xfId="20"/>
    <cellStyle name="Обычный 13 7" xfId="19"/>
    <cellStyle name="Обычный 17" xfId="40"/>
    <cellStyle name="Обычный 2" xfId="7"/>
    <cellStyle name="Обычный 2 13" xfId="27"/>
    <cellStyle name="Обычный 2 2" xfId="1"/>
    <cellStyle name="Обычный 2 2 2" xfId="4"/>
    <cellStyle name="Обычный 2 3" xfId="12"/>
    <cellStyle name="Обычный 2 31" xfId="35"/>
    <cellStyle name="Обычный 2 32" xfId="36"/>
    <cellStyle name="Обычный 2 4" xfId="13"/>
    <cellStyle name="Обычный 2 6" xfId="34"/>
    <cellStyle name="Обычный 2 7" xfId="31"/>
    <cellStyle name="Обычный 2_05.12.2012" xfId="14"/>
    <cellStyle name="Обычный 3" xfId="2"/>
    <cellStyle name="Обычный 3 2" xfId="5"/>
    <cellStyle name="Обычный 3 7" xfId="37"/>
    <cellStyle name="Обычный 3 9" xfId="38"/>
    <cellStyle name="Обычный 4" xfId="3"/>
    <cellStyle name="Обычный 4 12" xfId="28"/>
    <cellStyle name="Обычный 4 13" xfId="26"/>
    <cellStyle name="Обычный 4 2" xfId="30"/>
    <cellStyle name="Обычный 45" xfId="39"/>
    <cellStyle name="Обычный 5" xfId="15"/>
    <cellStyle name="Обычный 5 2" xfId="32"/>
    <cellStyle name="Обычный 5 3" xfId="33"/>
    <cellStyle name="Обычный 6" xfId="16"/>
    <cellStyle name="Обычный 7" xfId="17"/>
    <cellStyle name="Обычный 7 11" xfId="29"/>
    <cellStyle name="Обычный 8" xfId="18"/>
    <cellStyle name="Обычный 8 10" xfId="25"/>
    <cellStyle name="Обычный 8 2 2" xfId="24"/>
    <cellStyle name="Обычный 9" xfId="6"/>
    <cellStyle name="Обычный_2.1-Анализ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2"/>
  <sheetViews>
    <sheetView tabSelected="1" topLeftCell="A43" workbookViewId="0">
      <selection activeCell="A4" sqref="A4:A7"/>
    </sheetView>
  </sheetViews>
  <sheetFormatPr defaultRowHeight="15"/>
  <cols>
    <col min="1" max="1" width="10.7109375" customWidth="1"/>
    <col min="2" max="2" width="13.42578125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6" t="s">
        <v>0</v>
      </c>
    </row>
    <row r="2" spans="1:23" ht="15.75">
      <c r="A2" s="72" t="s">
        <v>97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1"/>
      <c r="T2" s="1"/>
      <c r="U2" s="1"/>
      <c r="V2" s="1"/>
      <c r="W2" s="1"/>
    </row>
    <row r="3" spans="1:23" ht="16.5" thickBot="1">
      <c r="A3" s="1"/>
      <c r="B3" s="1"/>
      <c r="C3" s="1"/>
      <c r="D3" s="1"/>
      <c r="E3" s="1"/>
      <c r="F3" s="1"/>
      <c r="G3" s="1"/>
      <c r="H3" s="7"/>
      <c r="I3" s="7"/>
      <c r="J3" s="7"/>
      <c r="K3" s="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customHeight="1" thickTop="1">
      <c r="A4" s="73" t="s">
        <v>1</v>
      </c>
      <c r="B4" s="97" t="s">
        <v>2</v>
      </c>
      <c r="C4" s="100" t="s">
        <v>3</v>
      </c>
      <c r="D4" s="100"/>
      <c r="E4" s="100"/>
      <c r="F4" s="100" t="s">
        <v>4</v>
      </c>
      <c r="G4" s="100"/>
      <c r="H4" s="102" t="s">
        <v>5</v>
      </c>
      <c r="I4" s="102"/>
      <c r="J4" s="103" t="s">
        <v>6</v>
      </c>
      <c r="K4" s="104"/>
      <c r="L4" s="83" t="s">
        <v>7</v>
      </c>
      <c r="M4" s="84"/>
      <c r="N4" s="87" t="s">
        <v>8</v>
      </c>
      <c r="O4" s="88"/>
      <c r="P4" s="108" t="s">
        <v>9</v>
      </c>
      <c r="Q4" s="109"/>
      <c r="R4" s="109"/>
      <c r="S4" s="110"/>
      <c r="T4" s="110"/>
      <c r="U4" s="110"/>
      <c r="V4" s="110"/>
      <c r="W4" s="111"/>
    </row>
    <row r="5" spans="1:23" ht="46.5" customHeight="1">
      <c r="A5" s="74"/>
      <c r="B5" s="98"/>
      <c r="C5" s="101"/>
      <c r="D5" s="101"/>
      <c r="E5" s="101"/>
      <c r="F5" s="101"/>
      <c r="G5" s="101"/>
      <c r="H5" s="101"/>
      <c r="I5" s="101"/>
      <c r="J5" s="105"/>
      <c r="K5" s="106"/>
      <c r="L5" s="85"/>
      <c r="M5" s="86"/>
      <c r="N5" s="89"/>
      <c r="O5" s="90"/>
      <c r="P5" s="112" t="s">
        <v>10</v>
      </c>
      <c r="Q5" s="113"/>
      <c r="R5" s="113"/>
      <c r="S5" s="113"/>
      <c r="T5" s="112" t="s">
        <v>11</v>
      </c>
      <c r="U5" s="113"/>
      <c r="V5" s="113"/>
      <c r="W5" s="114"/>
    </row>
    <row r="6" spans="1:23" ht="26.25" customHeight="1">
      <c r="A6" s="75"/>
      <c r="B6" s="99"/>
      <c r="C6" s="76" t="s">
        <v>12</v>
      </c>
      <c r="D6" s="76" t="s">
        <v>13</v>
      </c>
      <c r="E6" s="91" t="s">
        <v>14</v>
      </c>
      <c r="F6" s="92" t="s">
        <v>15</v>
      </c>
      <c r="G6" s="93"/>
      <c r="H6" s="94" t="s">
        <v>16</v>
      </c>
      <c r="I6" s="94"/>
      <c r="J6" s="95" t="s">
        <v>15</v>
      </c>
      <c r="K6" s="96"/>
      <c r="L6" s="79" t="s">
        <v>15</v>
      </c>
      <c r="M6" s="80"/>
      <c r="N6" s="77" t="s">
        <v>15</v>
      </c>
      <c r="O6" s="78"/>
      <c r="P6" s="81" t="s">
        <v>17</v>
      </c>
      <c r="Q6" s="81" t="s">
        <v>15</v>
      </c>
      <c r="R6" s="81"/>
      <c r="S6" s="82"/>
      <c r="T6" s="8" t="s">
        <v>17</v>
      </c>
      <c r="U6" s="81" t="s">
        <v>15</v>
      </c>
      <c r="V6" s="81"/>
      <c r="W6" s="107"/>
    </row>
    <row r="7" spans="1:23" ht="64.5">
      <c r="A7" s="75"/>
      <c r="B7" s="99"/>
      <c r="C7" s="76"/>
      <c r="D7" s="76"/>
      <c r="E7" s="91"/>
      <c r="F7" s="25" t="s">
        <v>18</v>
      </c>
      <c r="G7" s="25" t="s">
        <v>19</v>
      </c>
      <c r="H7" s="10" t="s">
        <v>18</v>
      </c>
      <c r="I7" s="11" t="s">
        <v>19</v>
      </c>
      <c r="J7" s="12" t="s">
        <v>18</v>
      </c>
      <c r="K7" s="12" t="s">
        <v>19</v>
      </c>
      <c r="L7" s="13" t="s">
        <v>18</v>
      </c>
      <c r="M7" s="13" t="s">
        <v>19</v>
      </c>
      <c r="N7" s="14" t="s">
        <v>18</v>
      </c>
      <c r="O7" s="14" t="s">
        <v>19</v>
      </c>
      <c r="P7" s="82"/>
      <c r="Q7" s="15" t="s">
        <v>18</v>
      </c>
      <c r="R7" s="15" t="s">
        <v>20</v>
      </c>
      <c r="S7" s="16" t="s">
        <v>19</v>
      </c>
      <c r="T7" s="16"/>
      <c r="U7" s="15" t="s">
        <v>18</v>
      </c>
      <c r="V7" s="15" t="s">
        <v>20</v>
      </c>
      <c r="W7" s="17" t="s">
        <v>19</v>
      </c>
    </row>
    <row r="8" spans="1:23">
      <c r="A8" s="18" t="s">
        <v>21</v>
      </c>
      <c r="B8" s="19" t="s">
        <v>22</v>
      </c>
      <c r="C8" s="9">
        <v>3</v>
      </c>
      <c r="D8" s="20">
        <v>4</v>
      </c>
      <c r="E8" s="20">
        <v>5</v>
      </c>
      <c r="F8" s="25">
        <v>6</v>
      </c>
      <c r="G8" s="25">
        <v>7</v>
      </c>
      <c r="H8" s="10">
        <v>8</v>
      </c>
      <c r="I8" s="10">
        <v>9</v>
      </c>
      <c r="J8" s="12">
        <v>10</v>
      </c>
      <c r="K8" s="12">
        <v>11</v>
      </c>
      <c r="L8" s="13">
        <v>12</v>
      </c>
      <c r="M8" s="13">
        <v>13</v>
      </c>
      <c r="N8" s="14">
        <v>14</v>
      </c>
      <c r="O8" s="14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21">
        <v>22</v>
      </c>
      <c r="W8" s="22">
        <v>23</v>
      </c>
    </row>
    <row r="9" spans="1:23" ht="51" customHeight="1">
      <c r="A9" s="23" t="s">
        <v>23</v>
      </c>
      <c r="B9" s="24" t="s">
        <v>24</v>
      </c>
      <c r="C9" s="25" t="s">
        <v>25</v>
      </c>
      <c r="D9" s="26" t="s">
        <v>26</v>
      </c>
      <c r="E9" s="27" t="s">
        <v>27</v>
      </c>
      <c r="F9" s="25">
        <v>0.3</v>
      </c>
      <c r="G9" s="25">
        <v>0</v>
      </c>
      <c r="H9" s="10">
        <v>16.3</v>
      </c>
      <c r="I9" s="10">
        <v>16.3</v>
      </c>
      <c r="J9" s="12">
        <v>16.3</v>
      </c>
      <c r="K9" s="12">
        <v>16.3</v>
      </c>
      <c r="L9" s="13"/>
      <c r="M9" s="13"/>
      <c r="N9" s="14"/>
      <c r="O9" s="14"/>
      <c r="P9" s="15"/>
      <c r="Q9" s="15"/>
      <c r="R9" s="15"/>
      <c r="S9" s="15"/>
      <c r="T9" s="15"/>
      <c r="U9" s="15"/>
      <c r="V9" s="15"/>
      <c r="W9" s="28"/>
    </row>
    <row r="10" spans="1:23" ht="51" customHeight="1">
      <c r="A10" s="23" t="s">
        <v>23</v>
      </c>
      <c r="B10" s="24" t="s">
        <v>24</v>
      </c>
      <c r="C10" s="25" t="s">
        <v>28</v>
      </c>
      <c r="D10" s="26" t="s">
        <v>26</v>
      </c>
      <c r="E10" s="27" t="s">
        <v>27</v>
      </c>
      <c r="F10" s="25">
        <v>94.240000000000009</v>
      </c>
      <c r="G10" s="25">
        <v>20.8</v>
      </c>
      <c r="H10" s="10">
        <v>198</v>
      </c>
      <c r="I10" s="10">
        <v>2.2000000000000002</v>
      </c>
      <c r="J10" s="12">
        <v>0.28000000000000003</v>
      </c>
      <c r="K10" s="12"/>
      <c r="L10" s="13">
        <v>197.72</v>
      </c>
      <c r="M10" s="13">
        <v>2.2000000000000002</v>
      </c>
      <c r="N10" s="14"/>
      <c r="O10" s="14"/>
      <c r="P10" s="15"/>
      <c r="Q10" s="15"/>
      <c r="R10" s="15"/>
      <c r="S10" s="15"/>
      <c r="T10" s="15"/>
      <c r="U10" s="15"/>
      <c r="V10" s="15"/>
      <c r="W10" s="28"/>
    </row>
    <row r="11" spans="1:23" ht="51.75">
      <c r="A11" s="23" t="s">
        <v>23</v>
      </c>
      <c r="B11" s="24" t="s">
        <v>24</v>
      </c>
      <c r="C11" s="25" t="s">
        <v>29</v>
      </c>
      <c r="D11" s="26" t="s">
        <v>26</v>
      </c>
      <c r="E11" s="27" t="s">
        <v>27</v>
      </c>
      <c r="F11" s="25">
        <v>17.899999999999999</v>
      </c>
      <c r="G11" s="25">
        <v>2.7</v>
      </c>
      <c r="H11" s="10">
        <v>127.89999999999999</v>
      </c>
      <c r="I11" s="10">
        <v>16.8</v>
      </c>
      <c r="J11" s="12"/>
      <c r="K11" s="12"/>
      <c r="L11" s="13">
        <v>127.89999999999999</v>
      </c>
      <c r="M11" s="13">
        <v>16.8</v>
      </c>
      <c r="N11" s="14"/>
      <c r="O11" s="14"/>
      <c r="P11" s="15"/>
      <c r="Q11" s="15"/>
      <c r="R11" s="15"/>
      <c r="S11" s="15"/>
      <c r="T11" s="15"/>
      <c r="U11" s="15"/>
      <c r="V11" s="15"/>
      <c r="W11" s="28"/>
    </row>
    <row r="12" spans="1:23" ht="26.25">
      <c r="A12" s="23" t="s">
        <v>23</v>
      </c>
      <c r="B12" s="24" t="s">
        <v>24</v>
      </c>
      <c r="C12" s="25" t="s">
        <v>30</v>
      </c>
      <c r="D12" s="26" t="s">
        <v>26</v>
      </c>
      <c r="E12" s="27" t="s">
        <v>27</v>
      </c>
      <c r="F12" s="25"/>
      <c r="G12" s="25"/>
      <c r="H12" s="10">
        <v>9.3000000000000007</v>
      </c>
      <c r="I12" s="10"/>
      <c r="J12" s="12"/>
      <c r="K12" s="12"/>
      <c r="L12" s="13">
        <v>9.3000000000000007</v>
      </c>
      <c r="M12" s="13"/>
      <c r="N12" s="14"/>
      <c r="O12" s="14"/>
      <c r="P12" s="15"/>
      <c r="Q12" s="15"/>
      <c r="R12" s="15"/>
      <c r="S12" s="15"/>
      <c r="T12" s="15"/>
      <c r="U12" s="15"/>
      <c r="V12" s="15"/>
      <c r="W12" s="28"/>
    </row>
    <row r="13" spans="1:23" ht="39">
      <c r="A13" s="23" t="s">
        <v>23</v>
      </c>
      <c r="B13" s="24" t="s">
        <v>24</v>
      </c>
      <c r="C13" s="25" t="s">
        <v>31</v>
      </c>
      <c r="D13" s="26" t="s">
        <v>26</v>
      </c>
      <c r="E13" s="27" t="s">
        <v>27</v>
      </c>
      <c r="F13" s="25"/>
      <c r="G13" s="25"/>
      <c r="H13" s="10"/>
      <c r="I13" s="10"/>
      <c r="J13" s="12"/>
      <c r="K13" s="12"/>
      <c r="L13" s="13"/>
      <c r="M13" s="13"/>
      <c r="N13" s="14"/>
      <c r="O13" s="14"/>
      <c r="P13" s="15"/>
      <c r="Q13" s="15"/>
      <c r="R13" s="15"/>
      <c r="S13" s="15"/>
      <c r="T13" s="15"/>
      <c r="U13" s="15"/>
      <c r="V13" s="15"/>
      <c r="W13" s="28"/>
    </row>
    <row r="14" spans="1:23" ht="64.5">
      <c r="A14" s="23" t="s">
        <v>23</v>
      </c>
      <c r="B14" s="24" t="s">
        <v>24</v>
      </c>
      <c r="C14" s="25" t="s">
        <v>32</v>
      </c>
      <c r="D14" s="26" t="s">
        <v>26</v>
      </c>
      <c r="E14" s="27" t="s">
        <v>27</v>
      </c>
      <c r="F14" s="25"/>
      <c r="G14" s="25"/>
      <c r="H14" s="10"/>
      <c r="I14" s="10"/>
      <c r="J14" s="12"/>
      <c r="K14" s="12"/>
      <c r="L14" s="13"/>
      <c r="M14" s="13"/>
      <c r="N14" s="14"/>
      <c r="O14" s="14"/>
      <c r="P14" s="15"/>
      <c r="Q14" s="15"/>
      <c r="R14" s="15"/>
      <c r="S14" s="15"/>
      <c r="T14" s="15"/>
      <c r="U14" s="15"/>
      <c r="V14" s="15"/>
      <c r="W14" s="28"/>
    </row>
    <row r="15" spans="1:23" ht="39">
      <c r="A15" s="23" t="s">
        <v>23</v>
      </c>
      <c r="B15" s="24" t="s">
        <v>24</v>
      </c>
      <c r="C15" s="25" t="s">
        <v>33</v>
      </c>
      <c r="D15" s="26" t="s">
        <v>26</v>
      </c>
      <c r="E15" s="27" t="s">
        <v>27</v>
      </c>
      <c r="F15" s="25"/>
      <c r="G15" s="25"/>
      <c r="H15" s="10"/>
      <c r="I15" s="10"/>
      <c r="J15" s="12"/>
      <c r="K15" s="12"/>
      <c r="L15" s="13"/>
      <c r="M15" s="13"/>
      <c r="N15" s="14"/>
      <c r="O15" s="14"/>
      <c r="P15" s="15"/>
      <c r="Q15" s="15"/>
      <c r="R15" s="15"/>
      <c r="S15" s="15"/>
      <c r="T15" s="15"/>
      <c r="U15" s="15"/>
      <c r="V15" s="15"/>
      <c r="W15" s="28"/>
    </row>
    <row r="16" spans="1:23" ht="25.5">
      <c r="A16" s="23" t="s">
        <v>23</v>
      </c>
      <c r="B16" s="29"/>
      <c r="C16" s="29"/>
      <c r="D16" s="29"/>
      <c r="E16" s="69"/>
      <c r="F16" s="69">
        <f>SUM(F9:F15)</f>
        <v>112.44</v>
      </c>
      <c r="G16" s="69">
        <f>SUM(G9:G15)</f>
        <v>23.5</v>
      </c>
      <c r="H16" s="69">
        <f t="shared" ref="H16:O16" si="0">SUM(H9:H15)</f>
        <v>351.5</v>
      </c>
      <c r="I16" s="69">
        <f t="shared" si="0"/>
        <v>35.299999999999997</v>
      </c>
      <c r="J16" s="69">
        <f t="shared" si="0"/>
        <v>16.580000000000002</v>
      </c>
      <c r="K16" s="69">
        <f t="shared" si="0"/>
        <v>16.3</v>
      </c>
      <c r="L16" s="69">
        <f t="shared" si="0"/>
        <v>334.92</v>
      </c>
      <c r="M16" s="69">
        <f t="shared" si="0"/>
        <v>19</v>
      </c>
      <c r="N16" s="69">
        <f t="shared" si="0"/>
        <v>0</v>
      </c>
      <c r="O16" s="69">
        <f t="shared" si="0"/>
        <v>0</v>
      </c>
      <c r="P16" s="69"/>
      <c r="Q16" s="69"/>
      <c r="R16" s="69"/>
      <c r="S16" s="69"/>
      <c r="T16" s="69"/>
      <c r="U16" s="69"/>
      <c r="V16" s="69"/>
      <c r="W16" s="69"/>
    </row>
    <row r="17" spans="1:23" ht="25.5">
      <c r="A17" s="23" t="s">
        <v>23</v>
      </c>
      <c r="B17" s="24" t="s">
        <v>34</v>
      </c>
      <c r="C17" s="25" t="s">
        <v>25</v>
      </c>
      <c r="D17" s="26" t="s">
        <v>26</v>
      </c>
      <c r="E17" s="27" t="s">
        <v>27</v>
      </c>
      <c r="F17" s="25"/>
      <c r="G17" s="25"/>
      <c r="H17" s="10"/>
      <c r="I17" s="10"/>
      <c r="J17" s="12"/>
      <c r="K17" s="12"/>
      <c r="L17" s="13"/>
      <c r="M17" s="13"/>
      <c r="N17" s="14"/>
      <c r="O17" s="14"/>
      <c r="P17" s="15"/>
      <c r="Q17" s="15"/>
      <c r="R17" s="15"/>
      <c r="S17" s="15"/>
      <c r="T17" s="15"/>
      <c r="U17" s="15"/>
      <c r="V17" s="15"/>
      <c r="W17" s="28"/>
    </row>
    <row r="18" spans="1:23" ht="26.25">
      <c r="A18" s="23" t="s">
        <v>23</v>
      </c>
      <c r="B18" s="24" t="s">
        <v>34</v>
      </c>
      <c r="C18" s="25" t="s">
        <v>28</v>
      </c>
      <c r="D18" s="26" t="s">
        <v>26</v>
      </c>
      <c r="E18" s="27" t="s">
        <v>27</v>
      </c>
      <c r="F18" s="25">
        <v>419.90000000000003</v>
      </c>
      <c r="G18" s="25">
        <v>0</v>
      </c>
      <c r="H18" s="10">
        <v>72.710000000000008</v>
      </c>
      <c r="I18" s="10"/>
      <c r="J18" s="12">
        <v>7.91</v>
      </c>
      <c r="K18" s="12"/>
      <c r="L18" s="13">
        <v>64.800000000000011</v>
      </c>
      <c r="M18" s="13"/>
      <c r="N18" s="14"/>
      <c r="O18" s="14"/>
      <c r="P18" s="15"/>
      <c r="Q18" s="15"/>
      <c r="R18" s="15"/>
      <c r="S18" s="15"/>
      <c r="T18" s="15"/>
      <c r="U18" s="15"/>
      <c r="V18" s="15"/>
      <c r="W18" s="28"/>
    </row>
    <row r="19" spans="1:23" ht="51.75">
      <c r="A19" s="23" t="s">
        <v>23</v>
      </c>
      <c r="B19" s="24" t="s">
        <v>34</v>
      </c>
      <c r="C19" s="25" t="s">
        <v>29</v>
      </c>
      <c r="D19" s="26" t="s">
        <v>26</v>
      </c>
      <c r="E19" s="27" t="s">
        <v>27</v>
      </c>
      <c r="F19" s="25">
        <v>1335.7999999999995</v>
      </c>
      <c r="G19" s="25">
        <v>45.2</v>
      </c>
      <c r="H19" s="10">
        <v>244.20000000000002</v>
      </c>
      <c r="I19" s="10"/>
      <c r="J19" s="12">
        <v>8.8000000000000007</v>
      </c>
      <c r="K19" s="12"/>
      <c r="L19" s="13">
        <v>235.4</v>
      </c>
      <c r="M19" s="13"/>
      <c r="N19" s="14"/>
      <c r="O19" s="14"/>
      <c r="P19" s="15"/>
      <c r="Q19" s="15"/>
      <c r="R19" s="15"/>
      <c r="S19" s="15"/>
      <c r="T19" s="15"/>
      <c r="U19" s="15"/>
      <c r="V19" s="15"/>
      <c r="W19" s="28"/>
    </row>
    <row r="20" spans="1:23" ht="26.25">
      <c r="A20" s="23" t="s">
        <v>23</v>
      </c>
      <c r="B20" s="24" t="s">
        <v>34</v>
      </c>
      <c r="C20" s="25" t="s">
        <v>30</v>
      </c>
      <c r="D20" s="26" t="s">
        <v>26</v>
      </c>
      <c r="E20" s="27" t="s">
        <v>27</v>
      </c>
      <c r="F20" s="25">
        <v>944.30000000000007</v>
      </c>
      <c r="G20" s="25">
        <v>0</v>
      </c>
      <c r="H20" s="10">
        <v>106.30000000000001</v>
      </c>
      <c r="I20" s="10"/>
      <c r="J20" s="12"/>
      <c r="K20" s="12"/>
      <c r="L20" s="13">
        <v>106.30000000000001</v>
      </c>
      <c r="M20" s="13"/>
      <c r="N20" s="14"/>
      <c r="O20" s="14"/>
      <c r="P20" s="15"/>
      <c r="Q20" s="15"/>
      <c r="R20" s="15"/>
      <c r="S20" s="15"/>
      <c r="T20" s="15"/>
      <c r="U20" s="15"/>
      <c r="V20" s="15"/>
      <c r="W20" s="28"/>
    </row>
    <row r="21" spans="1:23" ht="39">
      <c r="A21" s="23" t="s">
        <v>23</v>
      </c>
      <c r="B21" s="24" t="s">
        <v>34</v>
      </c>
      <c r="C21" s="25" t="s">
        <v>31</v>
      </c>
      <c r="D21" s="26" t="s">
        <v>26</v>
      </c>
      <c r="E21" s="27" t="s">
        <v>27</v>
      </c>
      <c r="F21" s="25">
        <v>4.7</v>
      </c>
      <c r="G21" s="25"/>
      <c r="H21" s="10"/>
      <c r="I21" s="10"/>
      <c r="J21" s="12"/>
      <c r="K21" s="12"/>
      <c r="L21" s="13"/>
      <c r="M21" s="13"/>
      <c r="N21" s="14"/>
      <c r="O21" s="14"/>
      <c r="P21" s="15"/>
      <c r="Q21" s="15"/>
      <c r="R21" s="15"/>
      <c r="S21" s="15"/>
      <c r="T21" s="15"/>
      <c r="U21" s="15"/>
      <c r="V21" s="15"/>
      <c r="W21" s="28"/>
    </row>
    <row r="22" spans="1:23" ht="64.5">
      <c r="A22" s="23" t="s">
        <v>23</v>
      </c>
      <c r="B22" s="24" t="s">
        <v>34</v>
      </c>
      <c r="C22" s="25" t="s">
        <v>32</v>
      </c>
      <c r="D22" s="26" t="s">
        <v>26</v>
      </c>
      <c r="E22" s="27" t="s">
        <v>27</v>
      </c>
      <c r="F22" s="25"/>
      <c r="G22" s="25"/>
      <c r="H22" s="10"/>
      <c r="I22" s="10"/>
      <c r="J22" s="12"/>
      <c r="K22" s="12"/>
      <c r="L22" s="13"/>
      <c r="M22" s="13"/>
      <c r="N22" s="14"/>
      <c r="O22" s="14"/>
      <c r="P22" s="15"/>
      <c r="Q22" s="15"/>
      <c r="R22" s="15"/>
      <c r="S22" s="15"/>
      <c r="T22" s="15"/>
      <c r="U22" s="15"/>
      <c r="V22" s="15"/>
      <c r="W22" s="28"/>
    </row>
    <row r="23" spans="1:23" ht="39">
      <c r="A23" s="23" t="s">
        <v>23</v>
      </c>
      <c r="B23" s="24" t="s">
        <v>34</v>
      </c>
      <c r="C23" s="25" t="s">
        <v>33</v>
      </c>
      <c r="D23" s="26" t="s">
        <v>26</v>
      </c>
      <c r="E23" s="27" t="s">
        <v>27</v>
      </c>
      <c r="F23" s="25">
        <v>48.300000000000004</v>
      </c>
      <c r="G23" s="25">
        <v>0</v>
      </c>
      <c r="H23" s="10"/>
      <c r="I23" s="10"/>
      <c r="J23" s="12"/>
      <c r="K23" s="12"/>
      <c r="L23" s="13"/>
      <c r="M23" s="13"/>
      <c r="N23" s="14"/>
      <c r="O23" s="14"/>
      <c r="P23" s="15"/>
      <c r="Q23" s="15"/>
      <c r="R23" s="15"/>
      <c r="S23" s="15"/>
      <c r="T23" s="15"/>
      <c r="U23" s="15"/>
      <c r="V23" s="15"/>
      <c r="W23" s="28"/>
    </row>
    <row r="24" spans="1:23" ht="25.5">
      <c r="A24" s="23" t="s">
        <v>23</v>
      </c>
      <c r="B24" s="30"/>
      <c r="C24" s="70"/>
      <c r="D24" s="70"/>
      <c r="E24" s="70"/>
      <c r="F24" s="70">
        <f>SUM(F17:F23)</f>
        <v>2752.9999999999995</v>
      </c>
      <c r="G24" s="70">
        <f>SUM(G17:G23)</f>
        <v>45.2</v>
      </c>
      <c r="H24" s="70">
        <f t="shared" ref="H24:O24" si="1">SUM(H17:H23)</f>
        <v>423.21000000000004</v>
      </c>
      <c r="I24" s="70">
        <f t="shared" si="1"/>
        <v>0</v>
      </c>
      <c r="J24" s="70">
        <f t="shared" si="1"/>
        <v>16.71</v>
      </c>
      <c r="K24" s="70">
        <f t="shared" si="1"/>
        <v>0</v>
      </c>
      <c r="L24" s="70">
        <f t="shared" si="1"/>
        <v>406.50000000000006</v>
      </c>
      <c r="M24" s="70">
        <f t="shared" si="1"/>
        <v>0</v>
      </c>
      <c r="N24" s="70">
        <f t="shared" si="1"/>
        <v>0</v>
      </c>
      <c r="O24" s="70">
        <f t="shared" si="1"/>
        <v>0</v>
      </c>
      <c r="P24" s="70"/>
      <c r="Q24" s="70"/>
      <c r="R24" s="70"/>
      <c r="S24" s="70"/>
      <c r="T24" s="70"/>
      <c r="U24" s="70"/>
      <c r="V24" s="70"/>
      <c r="W24" s="70"/>
    </row>
    <row r="25" spans="1:23" ht="25.5">
      <c r="A25" s="23" t="s">
        <v>23</v>
      </c>
      <c r="B25" s="24" t="s">
        <v>35</v>
      </c>
      <c r="C25" s="25" t="s">
        <v>25</v>
      </c>
      <c r="D25" s="26" t="s">
        <v>26</v>
      </c>
      <c r="E25" s="27" t="s">
        <v>27</v>
      </c>
      <c r="F25" s="25">
        <v>153.30000000000004</v>
      </c>
      <c r="G25" s="25">
        <v>46.599999999999994</v>
      </c>
      <c r="H25" s="10"/>
      <c r="I25" s="10"/>
      <c r="J25" s="12"/>
      <c r="K25" s="12"/>
      <c r="L25" s="13"/>
      <c r="M25" s="13"/>
      <c r="N25" s="14"/>
      <c r="O25" s="14"/>
      <c r="P25" s="15"/>
      <c r="Q25" s="15"/>
      <c r="R25" s="15"/>
      <c r="S25" s="15"/>
      <c r="T25" s="15"/>
      <c r="U25" s="15"/>
      <c r="V25" s="15"/>
      <c r="W25" s="28"/>
    </row>
    <row r="26" spans="1:23" ht="26.25">
      <c r="A26" s="23" t="s">
        <v>23</v>
      </c>
      <c r="B26" s="24" t="s">
        <v>35</v>
      </c>
      <c r="C26" s="25" t="s">
        <v>28</v>
      </c>
      <c r="D26" s="26" t="s">
        <v>26</v>
      </c>
      <c r="E26" s="27" t="s">
        <v>27</v>
      </c>
      <c r="F26" s="25">
        <v>399.70000000000005</v>
      </c>
      <c r="G26" s="25">
        <v>0</v>
      </c>
      <c r="H26" s="10">
        <v>184.60000000000005</v>
      </c>
      <c r="I26" s="10">
        <v>9.1</v>
      </c>
      <c r="J26" s="12">
        <v>22.9</v>
      </c>
      <c r="K26" s="12">
        <v>9.1</v>
      </c>
      <c r="L26" s="13">
        <v>161.70000000000005</v>
      </c>
      <c r="M26" s="13"/>
      <c r="N26" s="14"/>
      <c r="O26" s="14"/>
      <c r="P26" s="15"/>
      <c r="Q26" s="15"/>
      <c r="R26" s="15"/>
      <c r="S26" s="15"/>
      <c r="T26" s="15"/>
      <c r="U26" s="15"/>
      <c r="V26" s="15"/>
      <c r="W26" s="28"/>
    </row>
    <row r="27" spans="1:23" ht="51.75">
      <c r="A27" s="23" t="s">
        <v>23</v>
      </c>
      <c r="B27" s="24" t="s">
        <v>35</v>
      </c>
      <c r="C27" s="25" t="s">
        <v>29</v>
      </c>
      <c r="D27" s="26" t="s">
        <v>26</v>
      </c>
      <c r="E27" s="27" t="s">
        <v>27</v>
      </c>
      <c r="F27" s="25">
        <v>53</v>
      </c>
      <c r="G27" s="25">
        <v>0</v>
      </c>
      <c r="H27" s="10">
        <v>26.5</v>
      </c>
      <c r="I27" s="10"/>
      <c r="J27" s="12">
        <v>10.199999999999999</v>
      </c>
      <c r="K27" s="12"/>
      <c r="L27" s="13">
        <v>16.3</v>
      </c>
      <c r="M27" s="13"/>
      <c r="N27" s="14"/>
      <c r="O27" s="14"/>
      <c r="P27" s="15"/>
      <c r="Q27" s="15"/>
      <c r="R27" s="15"/>
      <c r="S27" s="15"/>
      <c r="T27" s="15"/>
      <c r="U27" s="15"/>
      <c r="V27" s="15"/>
      <c r="W27" s="28"/>
    </row>
    <row r="28" spans="1:23" ht="26.25">
      <c r="A28" s="23" t="s">
        <v>23</v>
      </c>
      <c r="B28" s="24" t="s">
        <v>35</v>
      </c>
      <c r="C28" s="25" t="s">
        <v>30</v>
      </c>
      <c r="D28" s="26" t="s">
        <v>26</v>
      </c>
      <c r="E28" s="27" t="s">
        <v>27</v>
      </c>
      <c r="F28" s="25">
        <v>105.10000000000001</v>
      </c>
      <c r="G28" s="25">
        <v>26.2</v>
      </c>
      <c r="H28" s="10">
        <v>6.2</v>
      </c>
      <c r="I28" s="10"/>
      <c r="J28" s="12"/>
      <c r="K28" s="12"/>
      <c r="L28" s="13">
        <v>6.2</v>
      </c>
      <c r="M28" s="13"/>
      <c r="N28" s="14"/>
      <c r="O28" s="14"/>
      <c r="P28" s="15"/>
      <c r="Q28" s="15"/>
      <c r="R28" s="15"/>
      <c r="S28" s="15"/>
      <c r="T28" s="15"/>
      <c r="U28" s="15"/>
      <c r="V28" s="15"/>
      <c r="W28" s="28"/>
    </row>
    <row r="29" spans="1:23" ht="39">
      <c r="A29" s="23" t="s">
        <v>23</v>
      </c>
      <c r="B29" s="24" t="s">
        <v>35</v>
      </c>
      <c r="C29" s="25" t="s">
        <v>31</v>
      </c>
      <c r="D29" s="26" t="s">
        <v>26</v>
      </c>
      <c r="E29" s="27" t="s">
        <v>27</v>
      </c>
      <c r="F29" s="25"/>
      <c r="G29" s="25"/>
      <c r="H29" s="10"/>
      <c r="I29" s="10"/>
      <c r="J29" s="12"/>
      <c r="K29" s="12"/>
      <c r="L29" s="13"/>
      <c r="M29" s="13"/>
      <c r="N29" s="14"/>
      <c r="O29" s="14"/>
      <c r="P29" s="15"/>
      <c r="Q29" s="15"/>
      <c r="R29" s="15"/>
      <c r="S29" s="15"/>
      <c r="T29" s="15"/>
      <c r="U29" s="15"/>
      <c r="V29" s="15"/>
      <c r="W29" s="28"/>
    </row>
    <row r="30" spans="1:23" ht="64.5">
      <c r="A30" s="23" t="s">
        <v>23</v>
      </c>
      <c r="B30" s="24" t="s">
        <v>35</v>
      </c>
      <c r="C30" s="25" t="s">
        <v>32</v>
      </c>
      <c r="D30" s="26" t="s">
        <v>26</v>
      </c>
      <c r="E30" s="27" t="s">
        <v>27</v>
      </c>
      <c r="F30" s="25"/>
      <c r="G30" s="25"/>
      <c r="H30" s="10"/>
      <c r="I30" s="10"/>
      <c r="J30" s="12"/>
      <c r="K30" s="12"/>
      <c r="L30" s="13"/>
      <c r="M30" s="13"/>
      <c r="N30" s="14"/>
      <c r="O30" s="14"/>
      <c r="P30" s="15"/>
      <c r="Q30" s="15"/>
      <c r="R30" s="15"/>
      <c r="S30" s="15"/>
      <c r="T30" s="15"/>
      <c r="U30" s="15"/>
      <c r="V30" s="15"/>
      <c r="W30" s="28"/>
    </row>
    <row r="31" spans="1:23" ht="39">
      <c r="A31" s="23" t="s">
        <v>23</v>
      </c>
      <c r="B31" s="24" t="s">
        <v>35</v>
      </c>
      <c r="C31" s="25" t="s">
        <v>33</v>
      </c>
      <c r="D31" s="26" t="s">
        <v>26</v>
      </c>
      <c r="E31" s="27" t="s">
        <v>27</v>
      </c>
      <c r="F31" s="25">
        <v>0.7</v>
      </c>
      <c r="G31" s="25">
        <v>0</v>
      </c>
      <c r="H31" s="10">
        <v>5.9</v>
      </c>
      <c r="I31" s="10"/>
      <c r="J31" s="12"/>
      <c r="K31" s="12"/>
      <c r="L31" s="13">
        <v>5.9</v>
      </c>
      <c r="M31" s="13"/>
      <c r="N31" s="14"/>
      <c r="O31" s="14"/>
      <c r="P31" s="15"/>
      <c r="Q31" s="15"/>
      <c r="R31" s="15"/>
      <c r="S31" s="15"/>
      <c r="T31" s="15"/>
      <c r="U31" s="15"/>
      <c r="V31" s="15"/>
      <c r="W31" s="28"/>
    </row>
    <row r="32" spans="1:23" ht="25.5">
      <c r="A32" s="23" t="s">
        <v>23</v>
      </c>
      <c r="B32" s="30"/>
      <c r="C32" s="70"/>
      <c r="D32" s="70"/>
      <c r="E32" s="70"/>
      <c r="F32" s="70">
        <f>SUM(F25:F31)</f>
        <v>711.80000000000018</v>
      </c>
      <c r="G32" s="70">
        <f>SUM(G25:G31)</f>
        <v>72.8</v>
      </c>
      <c r="H32" s="70">
        <f t="shared" ref="H32:O32" si="2">SUM(H25:H31)</f>
        <v>223.20000000000005</v>
      </c>
      <c r="I32" s="70">
        <f t="shared" si="2"/>
        <v>9.1</v>
      </c>
      <c r="J32" s="70">
        <f t="shared" si="2"/>
        <v>33.099999999999994</v>
      </c>
      <c r="K32" s="70">
        <f t="shared" si="2"/>
        <v>9.1</v>
      </c>
      <c r="L32" s="70">
        <f t="shared" si="2"/>
        <v>190.10000000000005</v>
      </c>
      <c r="M32" s="70">
        <f t="shared" si="2"/>
        <v>0</v>
      </c>
      <c r="N32" s="70">
        <f t="shared" si="2"/>
        <v>0</v>
      </c>
      <c r="O32" s="70">
        <f t="shared" si="2"/>
        <v>0</v>
      </c>
      <c r="P32" s="70"/>
      <c r="Q32" s="70"/>
      <c r="R32" s="70"/>
      <c r="S32" s="70"/>
      <c r="T32" s="70"/>
      <c r="U32" s="70"/>
      <c r="V32" s="70"/>
      <c r="W32" s="70"/>
    </row>
    <row r="33" spans="1:23" ht="25.5">
      <c r="A33" s="23" t="s">
        <v>23</v>
      </c>
      <c r="B33" s="24" t="s">
        <v>36</v>
      </c>
      <c r="C33" s="25" t="s">
        <v>25</v>
      </c>
      <c r="D33" s="26" t="s">
        <v>26</v>
      </c>
      <c r="E33" s="27" t="s">
        <v>27</v>
      </c>
      <c r="F33" s="25"/>
      <c r="G33" s="25"/>
      <c r="H33" s="10"/>
      <c r="I33" s="10"/>
      <c r="J33" s="12"/>
      <c r="K33" s="12"/>
      <c r="L33" s="13"/>
      <c r="M33" s="13"/>
      <c r="N33" s="14"/>
      <c r="O33" s="14"/>
      <c r="P33" s="15"/>
      <c r="Q33" s="15"/>
      <c r="R33" s="15"/>
      <c r="S33" s="15"/>
      <c r="T33" s="15"/>
      <c r="U33" s="15"/>
      <c r="V33" s="15"/>
      <c r="W33" s="28"/>
    </row>
    <row r="34" spans="1:23" ht="26.25">
      <c r="A34" s="23" t="s">
        <v>23</v>
      </c>
      <c r="B34" s="24" t="s">
        <v>36</v>
      </c>
      <c r="C34" s="25" t="s">
        <v>28</v>
      </c>
      <c r="D34" s="26" t="s">
        <v>26</v>
      </c>
      <c r="E34" s="27" t="s">
        <v>27</v>
      </c>
      <c r="F34" s="25">
        <v>101.80000000000003</v>
      </c>
      <c r="G34" s="25">
        <v>89.100000000000023</v>
      </c>
      <c r="H34" s="10">
        <v>61.36</v>
      </c>
      <c r="I34" s="10">
        <v>39.410000000000004</v>
      </c>
      <c r="J34" s="12">
        <v>5.45</v>
      </c>
      <c r="K34" s="12">
        <v>2.5</v>
      </c>
      <c r="L34" s="13">
        <v>55.91</v>
      </c>
      <c r="M34" s="13">
        <v>36.910000000000004</v>
      </c>
      <c r="N34" s="14"/>
      <c r="O34" s="14"/>
      <c r="P34" s="15"/>
      <c r="Q34" s="15"/>
      <c r="R34" s="15"/>
      <c r="S34" s="15"/>
      <c r="T34" s="15"/>
      <c r="U34" s="15"/>
      <c r="V34" s="15"/>
      <c r="W34" s="28"/>
    </row>
    <row r="35" spans="1:23" ht="51.75">
      <c r="A35" s="23" t="s">
        <v>23</v>
      </c>
      <c r="B35" s="24" t="s">
        <v>36</v>
      </c>
      <c r="C35" s="25" t="s">
        <v>29</v>
      </c>
      <c r="D35" s="26" t="s">
        <v>26</v>
      </c>
      <c r="E35" s="27" t="s">
        <v>27</v>
      </c>
      <c r="F35" s="25">
        <v>535.00000000000011</v>
      </c>
      <c r="G35" s="25">
        <v>323.40000000000003</v>
      </c>
      <c r="H35" s="10">
        <v>125.35999999999999</v>
      </c>
      <c r="I35" s="10">
        <v>79.36</v>
      </c>
      <c r="J35" s="12">
        <v>21.1</v>
      </c>
      <c r="K35" s="12">
        <v>18</v>
      </c>
      <c r="L35" s="13">
        <v>104.25999999999999</v>
      </c>
      <c r="M35" s="13">
        <v>61.36</v>
      </c>
      <c r="N35" s="14"/>
      <c r="O35" s="14"/>
      <c r="P35" s="15"/>
      <c r="Q35" s="15"/>
      <c r="R35" s="15"/>
      <c r="S35" s="15"/>
      <c r="T35" s="15"/>
      <c r="U35" s="15"/>
      <c r="V35" s="15"/>
      <c r="W35" s="28"/>
    </row>
    <row r="36" spans="1:23" ht="26.25">
      <c r="A36" s="23" t="s">
        <v>23</v>
      </c>
      <c r="B36" s="24" t="s">
        <v>36</v>
      </c>
      <c r="C36" s="25" t="s">
        <v>30</v>
      </c>
      <c r="D36" s="26" t="s">
        <v>26</v>
      </c>
      <c r="E36" s="27" t="s">
        <v>27</v>
      </c>
      <c r="F36" s="25">
        <v>453.40000000000009</v>
      </c>
      <c r="G36" s="25">
        <v>268.80000000000007</v>
      </c>
      <c r="H36" s="10">
        <v>94.2</v>
      </c>
      <c r="I36" s="10">
        <v>7</v>
      </c>
      <c r="J36" s="12"/>
      <c r="K36" s="12"/>
      <c r="L36" s="13">
        <v>94.2</v>
      </c>
      <c r="M36" s="13">
        <v>7</v>
      </c>
      <c r="N36" s="14"/>
      <c r="O36" s="14"/>
      <c r="P36" s="15"/>
      <c r="Q36" s="15"/>
      <c r="R36" s="15"/>
      <c r="S36" s="15"/>
      <c r="T36" s="15"/>
      <c r="U36" s="15"/>
      <c r="V36" s="15"/>
      <c r="W36" s="28"/>
    </row>
    <row r="37" spans="1:23" ht="39">
      <c r="A37" s="23" t="s">
        <v>23</v>
      </c>
      <c r="B37" s="24" t="s">
        <v>36</v>
      </c>
      <c r="C37" s="25" t="s">
        <v>31</v>
      </c>
      <c r="D37" s="26" t="s">
        <v>26</v>
      </c>
      <c r="E37" s="27" t="s">
        <v>27</v>
      </c>
      <c r="F37" s="25"/>
      <c r="G37" s="25"/>
      <c r="H37" s="10"/>
      <c r="I37" s="10"/>
      <c r="J37" s="12"/>
      <c r="K37" s="12"/>
      <c r="L37" s="13"/>
      <c r="M37" s="13"/>
      <c r="N37" s="14"/>
      <c r="O37" s="14"/>
      <c r="P37" s="15"/>
      <c r="Q37" s="15"/>
      <c r="R37" s="15"/>
      <c r="S37" s="15"/>
      <c r="T37" s="15"/>
      <c r="U37" s="15"/>
      <c r="V37" s="15"/>
      <c r="W37" s="28"/>
    </row>
    <row r="38" spans="1:23" ht="64.5">
      <c r="A38" s="23" t="s">
        <v>23</v>
      </c>
      <c r="B38" s="24" t="s">
        <v>36</v>
      </c>
      <c r="C38" s="25" t="s">
        <v>32</v>
      </c>
      <c r="D38" s="26" t="s">
        <v>26</v>
      </c>
      <c r="E38" s="27" t="s">
        <v>27</v>
      </c>
      <c r="F38" s="25"/>
      <c r="G38" s="25"/>
      <c r="H38" s="10"/>
      <c r="I38" s="10"/>
      <c r="J38" s="12"/>
      <c r="K38" s="12"/>
      <c r="L38" s="13"/>
      <c r="M38" s="13"/>
      <c r="N38" s="14"/>
      <c r="O38" s="14"/>
      <c r="P38" s="15"/>
      <c r="Q38" s="15"/>
      <c r="R38" s="15"/>
      <c r="S38" s="15"/>
      <c r="T38" s="15"/>
      <c r="U38" s="15"/>
      <c r="V38" s="15"/>
      <c r="W38" s="28"/>
    </row>
    <row r="39" spans="1:23" ht="39">
      <c r="A39" s="23" t="s">
        <v>23</v>
      </c>
      <c r="B39" s="24" t="s">
        <v>36</v>
      </c>
      <c r="C39" s="25" t="s">
        <v>33</v>
      </c>
      <c r="D39" s="26" t="s">
        <v>26</v>
      </c>
      <c r="E39" s="27" t="s">
        <v>27</v>
      </c>
      <c r="F39" s="25">
        <v>217.00000000000003</v>
      </c>
      <c r="G39" s="25">
        <v>175.90000000000006</v>
      </c>
      <c r="H39" s="10">
        <v>1.5</v>
      </c>
      <c r="I39" s="10">
        <v>1.5</v>
      </c>
      <c r="J39" s="12"/>
      <c r="K39" s="12"/>
      <c r="L39" s="13">
        <v>1.5</v>
      </c>
      <c r="M39" s="13">
        <v>1.5</v>
      </c>
      <c r="N39" s="14"/>
      <c r="O39" s="14"/>
      <c r="P39" s="15"/>
      <c r="Q39" s="15"/>
      <c r="R39" s="15"/>
      <c r="S39" s="15"/>
      <c r="T39" s="15"/>
      <c r="U39" s="15"/>
      <c r="V39" s="15"/>
      <c r="W39" s="28"/>
    </row>
    <row r="40" spans="1:23" ht="25.5">
      <c r="A40" s="23" t="s">
        <v>23</v>
      </c>
      <c r="B40" s="30"/>
      <c r="C40" s="31"/>
      <c r="D40" s="38"/>
      <c r="E40" s="38"/>
      <c r="F40" s="38">
        <f>SUM(F33:F39)</f>
        <v>1307.2000000000003</v>
      </c>
      <c r="G40" s="38">
        <f>SUM(G33:G39)</f>
        <v>857.20000000000027</v>
      </c>
      <c r="H40" s="38">
        <f t="shared" ref="H40:O40" si="3">SUM(H33:H39)</f>
        <v>282.41999999999996</v>
      </c>
      <c r="I40" s="38">
        <f t="shared" si="3"/>
        <v>127.27000000000001</v>
      </c>
      <c r="J40" s="38">
        <f t="shared" si="3"/>
        <v>26.55</v>
      </c>
      <c r="K40" s="38">
        <f t="shared" si="3"/>
        <v>20.5</v>
      </c>
      <c r="L40" s="38">
        <f t="shared" si="3"/>
        <v>255.87</v>
      </c>
      <c r="M40" s="38">
        <f t="shared" si="3"/>
        <v>106.77000000000001</v>
      </c>
      <c r="N40" s="38">
        <f t="shared" si="3"/>
        <v>0</v>
      </c>
      <c r="O40" s="38">
        <f t="shared" si="3"/>
        <v>0</v>
      </c>
      <c r="P40" s="38"/>
      <c r="Q40" s="38"/>
      <c r="R40" s="38"/>
      <c r="S40" s="38"/>
      <c r="T40" s="38"/>
      <c r="U40" s="38"/>
      <c r="V40" s="38"/>
      <c r="W40" s="38"/>
    </row>
    <row r="41" spans="1:23" ht="25.5">
      <c r="A41" s="23" t="s">
        <v>23</v>
      </c>
      <c r="B41" s="24" t="s">
        <v>37</v>
      </c>
      <c r="C41" s="25" t="s">
        <v>25</v>
      </c>
      <c r="D41" s="26" t="s">
        <v>26</v>
      </c>
      <c r="E41" s="27" t="s">
        <v>27</v>
      </c>
      <c r="F41" s="25"/>
      <c r="G41" s="25"/>
      <c r="H41" s="10"/>
      <c r="I41" s="10"/>
      <c r="J41" s="12"/>
      <c r="K41" s="12"/>
      <c r="L41" s="13"/>
      <c r="M41" s="13"/>
      <c r="N41" s="14"/>
      <c r="O41" s="14"/>
      <c r="P41" s="15"/>
      <c r="Q41" s="15"/>
      <c r="R41" s="15"/>
      <c r="S41" s="15"/>
      <c r="T41" s="15"/>
      <c r="U41" s="15"/>
      <c r="V41" s="15"/>
      <c r="W41" s="28"/>
    </row>
    <row r="42" spans="1:23" ht="26.25">
      <c r="A42" s="23" t="s">
        <v>23</v>
      </c>
      <c r="B42" s="24" t="s">
        <v>37</v>
      </c>
      <c r="C42" s="25" t="s">
        <v>28</v>
      </c>
      <c r="D42" s="26" t="s">
        <v>26</v>
      </c>
      <c r="E42" s="27" t="s">
        <v>27</v>
      </c>
      <c r="F42" s="25">
        <v>230.70000000000005</v>
      </c>
      <c r="G42" s="25">
        <v>0</v>
      </c>
      <c r="H42" s="10">
        <v>347.50000000000011</v>
      </c>
      <c r="I42" s="10"/>
      <c r="J42" s="12">
        <v>38.6</v>
      </c>
      <c r="K42" s="12"/>
      <c r="L42" s="13">
        <v>304.50000000000011</v>
      </c>
      <c r="M42" s="13"/>
      <c r="N42" s="14">
        <v>4.4000000000000004</v>
      </c>
      <c r="O42" s="14"/>
      <c r="P42" s="15"/>
      <c r="Q42" s="15"/>
      <c r="R42" s="15"/>
      <c r="S42" s="15"/>
      <c r="T42" s="15"/>
      <c r="U42" s="15"/>
      <c r="V42" s="15"/>
      <c r="W42" s="28"/>
    </row>
    <row r="43" spans="1:23" ht="51.75">
      <c r="A43" s="23" t="s">
        <v>23</v>
      </c>
      <c r="B43" s="24" t="s">
        <v>37</v>
      </c>
      <c r="C43" s="25" t="s">
        <v>29</v>
      </c>
      <c r="D43" s="26" t="s">
        <v>26</v>
      </c>
      <c r="E43" s="27" t="s">
        <v>27</v>
      </c>
      <c r="F43" s="25">
        <v>45.399999999999991</v>
      </c>
      <c r="G43" s="25">
        <v>0</v>
      </c>
      <c r="H43" s="10">
        <v>379.09999999999997</v>
      </c>
      <c r="I43" s="10"/>
      <c r="J43" s="12">
        <v>9.8000000000000007</v>
      </c>
      <c r="K43" s="12"/>
      <c r="L43" s="13">
        <v>369.29999999999995</v>
      </c>
      <c r="M43" s="13"/>
      <c r="N43" s="14"/>
      <c r="O43" s="14"/>
      <c r="P43" s="15"/>
      <c r="Q43" s="15"/>
      <c r="R43" s="15"/>
      <c r="S43" s="15"/>
      <c r="T43" s="15"/>
      <c r="U43" s="15"/>
      <c r="V43" s="15"/>
      <c r="W43" s="28"/>
    </row>
    <row r="44" spans="1:23" ht="26.25">
      <c r="A44" s="23" t="s">
        <v>23</v>
      </c>
      <c r="B44" s="24" t="s">
        <v>37</v>
      </c>
      <c r="C44" s="25" t="s">
        <v>30</v>
      </c>
      <c r="D44" s="26" t="s">
        <v>26</v>
      </c>
      <c r="E44" s="27" t="s">
        <v>27</v>
      </c>
      <c r="F44" s="25">
        <v>7.7999999999999989</v>
      </c>
      <c r="G44" s="25">
        <v>0</v>
      </c>
      <c r="H44" s="10"/>
      <c r="I44" s="10"/>
      <c r="J44" s="12"/>
      <c r="K44" s="12"/>
      <c r="L44" s="13"/>
      <c r="M44" s="13"/>
      <c r="N44" s="14"/>
      <c r="O44" s="14"/>
      <c r="P44" s="15"/>
      <c r="Q44" s="15"/>
      <c r="R44" s="15"/>
      <c r="S44" s="15"/>
      <c r="T44" s="15"/>
      <c r="U44" s="15"/>
      <c r="V44" s="15"/>
      <c r="W44" s="28"/>
    </row>
    <row r="45" spans="1:23" ht="39">
      <c r="A45" s="23" t="s">
        <v>23</v>
      </c>
      <c r="B45" s="24" t="s">
        <v>37</v>
      </c>
      <c r="C45" s="25" t="s">
        <v>31</v>
      </c>
      <c r="D45" s="26" t="s">
        <v>26</v>
      </c>
      <c r="E45" s="27" t="s">
        <v>27</v>
      </c>
      <c r="F45" s="25"/>
      <c r="G45" s="25"/>
      <c r="H45" s="10"/>
      <c r="I45" s="10"/>
      <c r="J45" s="12"/>
      <c r="K45" s="12"/>
      <c r="L45" s="13"/>
      <c r="M45" s="13"/>
      <c r="N45" s="14"/>
      <c r="O45" s="14"/>
      <c r="P45" s="15"/>
      <c r="Q45" s="15"/>
      <c r="R45" s="15"/>
      <c r="S45" s="15"/>
      <c r="T45" s="15"/>
      <c r="U45" s="15"/>
      <c r="V45" s="15"/>
      <c r="W45" s="28"/>
    </row>
    <row r="46" spans="1:23" ht="64.5">
      <c r="A46" s="23" t="s">
        <v>23</v>
      </c>
      <c r="B46" s="24" t="s">
        <v>37</v>
      </c>
      <c r="C46" s="25" t="s">
        <v>32</v>
      </c>
      <c r="D46" s="26" t="s">
        <v>26</v>
      </c>
      <c r="E46" s="27" t="s">
        <v>27</v>
      </c>
      <c r="F46" s="25"/>
      <c r="G46" s="25"/>
      <c r="H46" s="10"/>
      <c r="I46" s="10"/>
      <c r="J46" s="12"/>
      <c r="K46" s="12"/>
      <c r="L46" s="13"/>
      <c r="M46" s="13"/>
      <c r="N46" s="14"/>
      <c r="O46" s="14"/>
      <c r="P46" s="15"/>
      <c r="Q46" s="15"/>
      <c r="R46" s="15"/>
      <c r="S46" s="15"/>
      <c r="T46" s="15"/>
      <c r="U46" s="15"/>
      <c r="V46" s="15"/>
      <c r="W46" s="28"/>
    </row>
    <row r="47" spans="1:23" ht="39">
      <c r="A47" s="23" t="s">
        <v>23</v>
      </c>
      <c r="B47" s="24" t="s">
        <v>37</v>
      </c>
      <c r="C47" s="25" t="s">
        <v>33</v>
      </c>
      <c r="D47" s="26" t="s">
        <v>26</v>
      </c>
      <c r="E47" s="27" t="s">
        <v>27</v>
      </c>
      <c r="F47" s="25">
        <v>6.4</v>
      </c>
      <c r="G47" s="25"/>
      <c r="H47" s="10"/>
      <c r="I47" s="10"/>
      <c r="J47" s="12"/>
      <c r="K47" s="12"/>
      <c r="L47" s="13"/>
      <c r="M47" s="13"/>
      <c r="N47" s="14"/>
      <c r="O47" s="14"/>
      <c r="P47" s="15"/>
      <c r="Q47" s="15"/>
      <c r="R47" s="15"/>
      <c r="S47" s="15"/>
      <c r="T47" s="15"/>
      <c r="U47" s="15"/>
      <c r="V47" s="15"/>
      <c r="W47" s="28"/>
    </row>
    <row r="48" spans="1:23" ht="25.5">
      <c r="A48" s="23" t="s">
        <v>23</v>
      </c>
      <c r="B48" s="30"/>
      <c r="C48" s="31"/>
      <c r="D48" s="32"/>
      <c r="E48" s="70"/>
      <c r="F48" s="70">
        <f>SUM(F41:F47)</f>
        <v>290.3</v>
      </c>
      <c r="G48" s="70">
        <f>SUM(G41:G47)</f>
        <v>0</v>
      </c>
      <c r="H48" s="70">
        <f t="shared" ref="H48:O48" si="4">SUM(H41:H47)</f>
        <v>726.60000000000014</v>
      </c>
      <c r="I48" s="70">
        <f t="shared" si="4"/>
        <v>0</v>
      </c>
      <c r="J48" s="70">
        <f t="shared" si="4"/>
        <v>48.400000000000006</v>
      </c>
      <c r="K48" s="70">
        <f t="shared" si="4"/>
        <v>0</v>
      </c>
      <c r="L48" s="70">
        <f t="shared" si="4"/>
        <v>673.80000000000007</v>
      </c>
      <c r="M48" s="70">
        <f t="shared" si="4"/>
        <v>0</v>
      </c>
      <c r="N48" s="70">
        <f t="shared" si="4"/>
        <v>4.4000000000000004</v>
      </c>
      <c r="O48" s="70">
        <f t="shared" si="4"/>
        <v>0</v>
      </c>
      <c r="P48" s="70"/>
      <c r="Q48" s="70"/>
      <c r="R48" s="70"/>
      <c r="S48" s="70"/>
      <c r="T48" s="70"/>
      <c r="U48" s="70"/>
      <c r="V48" s="70"/>
      <c r="W48" s="70"/>
    </row>
    <row r="49" spans="1:23" ht="25.5">
      <c r="A49" s="23" t="s">
        <v>23</v>
      </c>
      <c r="B49" s="24" t="s">
        <v>38</v>
      </c>
      <c r="C49" s="25" t="s">
        <v>25</v>
      </c>
      <c r="D49" s="26" t="s">
        <v>26</v>
      </c>
      <c r="E49" s="27" t="s">
        <v>27</v>
      </c>
      <c r="F49" s="25"/>
      <c r="G49" s="25"/>
      <c r="H49" s="10"/>
      <c r="I49" s="10"/>
      <c r="J49" s="12"/>
      <c r="K49" s="12"/>
      <c r="L49" s="13"/>
      <c r="M49" s="13"/>
      <c r="N49" s="14"/>
      <c r="O49" s="14"/>
      <c r="P49" s="15"/>
      <c r="Q49" s="15"/>
      <c r="R49" s="15"/>
      <c r="S49" s="15"/>
      <c r="T49" s="15"/>
      <c r="U49" s="15"/>
      <c r="V49" s="15"/>
      <c r="W49" s="28"/>
    </row>
    <row r="50" spans="1:23" ht="26.25">
      <c r="A50" s="23" t="s">
        <v>23</v>
      </c>
      <c r="B50" s="24" t="s">
        <v>38</v>
      </c>
      <c r="C50" s="25" t="s">
        <v>28</v>
      </c>
      <c r="D50" s="26" t="s">
        <v>26</v>
      </c>
      <c r="E50" s="27" t="s">
        <v>27</v>
      </c>
      <c r="F50" s="25">
        <v>0.4</v>
      </c>
      <c r="G50" s="25">
        <v>0.4</v>
      </c>
      <c r="H50" s="10">
        <v>99.28</v>
      </c>
      <c r="I50" s="10">
        <v>87</v>
      </c>
      <c r="J50" s="12">
        <v>7.28</v>
      </c>
      <c r="K50" s="12">
        <v>1.2</v>
      </c>
      <c r="L50" s="13">
        <v>92</v>
      </c>
      <c r="M50" s="13">
        <v>85.8</v>
      </c>
      <c r="N50" s="14"/>
      <c r="O50" s="14"/>
      <c r="P50" s="15"/>
      <c r="Q50" s="15"/>
      <c r="R50" s="15"/>
      <c r="S50" s="15"/>
      <c r="T50" s="15"/>
      <c r="U50" s="15"/>
      <c r="V50" s="15"/>
      <c r="W50" s="28"/>
    </row>
    <row r="51" spans="1:23" ht="51.75">
      <c r="A51" s="23" t="s">
        <v>23</v>
      </c>
      <c r="B51" s="24" t="s">
        <v>38</v>
      </c>
      <c r="C51" s="25" t="s">
        <v>29</v>
      </c>
      <c r="D51" s="26" t="s">
        <v>26</v>
      </c>
      <c r="E51" s="27" t="s">
        <v>27</v>
      </c>
      <c r="F51" s="25">
        <v>192.1</v>
      </c>
      <c r="G51" s="25">
        <v>154.4</v>
      </c>
      <c r="H51" s="10">
        <v>102.5</v>
      </c>
      <c r="I51" s="10">
        <v>74.8</v>
      </c>
      <c r="J51" s="12">
        <v>3.6999999999999997</v>
      </c>
      <c r="K51" s="12"/>
      <c r="L51" s="13">
        <v>98.8</v>
      </c>
      <c r="M51" s="13">
        <v>74.8</v>
      </c>
      <c r="N51" s="14"/>
      <c r="O51" s="14"/>
      <c r="P51" s="15" t="s">
        <v>39</v>
      </c>
      <c r="Q51" s="15">
        <v>1698.0000000000009</v>
      </c>
      <c r="R51" s="15" t="s">
        <v>40</v>
      </c>
      <c r="S51" s="15"/>
      <c r="T51" s="15"/>
      <c r="U51" s="15"/>
      <c r="V51" s="15"/>
      <c r="W51" s="28"/>
    </row>
    <row r="52" spans="1:23" ht="26.25">
      <c r="A52" s="23" t="s">
        <v>23</v>
      </c>
      <c r="B52" s="24" t="s">
        <v>38</v>
      </c>
      <c r="C52" s="25" t="s">
        <v>30</v>
      </c>
      <c r="D52" s="26" t="s">
        <v>26</v>
      </c>
      <c r="E52" s="27" t="s">
        <v>27</v>
      </c>
      <c r="F52" s="25">
        <v>63.200000000000017</v>
      </c>
      <c r="G52" s="25">
        <v>63.200000000000017</v>
      </c>
      <c r="H52" s="10"/>
      <c r="I52" s="10"/>
      <c r="J52" s="12"/>
      <c r="K52" s="12"/>
      <c r="L52" s="13"/>
      <c r="M52" s="13"/>
      <c r="N52" s="14"/>
      <c r="O52" s="14"/>
      <c r="P52" s="15"/>
      <c r="Q52" s="15"/>
      <c r="R52" s="15"/>
      <c r="S52" s="15"/>
      <c r="T52" s="15"/>
      <c r="U52" s="15"/>
      <c r="V52" s="15"/>
      <c r="W52" s="28"/>
    </row>
    <row r="53" spans="1:23" ht="39">
      <c r="A53" s="23" t="s">
        <v>23</v>
      </c>
      <c r="B53" s="24" t="s">
        <v>38</v>
      </c>
      <c r="C53" s="25" t="s">
        <v>31</v>
      </c>
      <c r="D53" s="26" t="s">
        <v>26</v>
      </c>
      <c r="E53" s="27" t="s">
        <v>27</v>
      </c>
      <c r="F53" s="25"/>
      <c r="G53" s="25"/>
      <c r="H53" s="10"/>
      <c r="I53" s="10"/>
      <c r="J53" s="12"/>
      <c r="K53" s="12"/>
      <c r="L53" s="13"/>
      <c r="M53" s="13"/>
      <c r="N53" s="14"/>
      <c r="O53" s="14"/>
      <c r="P53" s="15"/>
      <c r="Q53" s="15"/>
      <c r="R53" s="15"/>
      <c r="S53" s="15"/>
      <c r="T53" s="15"/>
      <c r="U53" s="15"/>
      <c r="V53" s="15"/>
      <c r="W53" s="28"/>
    </row>
    <row r="54" spans="1:23" ht="64.5">
      <c r="A54" s="23" t="s">
        <v>23</v>
      </c>
      <c r="B54" s="24" t="s">
        <v>38</v>
      </c>
      <c r="C54" s="25" t="s">
        <v>32</v>
      </c>
      <c r="D54" s="26" t="s">
        <v>26</v>
      </c>
      <c r="E54" s="27" t="s">
        <v>27</v>
      </c>
      <c r="F54" s="25"/>
      <c r="G54" s="25"/>
      <c r="H54" s="10"/>
      <c r="I54" s="10"/>
      <c r="J54" s="12"/>
      <c r="K54" s="12"/>
      <c r="L54" s="13"/>
      <c r="M54" s="13"/>
      <c r="N54" s="14"/>
      <c r="O54" s="14"/>
      <c r="P54" s="15"/>
      <c r="Q54" s="15"/>
      <c r="R54" s="15"/>
      <c r="S54" s="15"/>
      <c r="T54" s="15"/>
      <c r="U54" s="15"/>
      <c r="V54" s="15"/>
      <c r="W54" s="28"/>
    </row>
    <row r="55" spans="1:23" ht="39">
      <c r="A55" s="23" t="s">
        <v>23</v>
      </c>
      <c r="B55" s="24" t="s">
        <v>38</v>
      </c>
      <c r="C55" s="25" t="s">
        <v>33</v>
      </c>
      <c r="D55" s="26" t="s">
        <v>26</v>
      </c>
      <c r="E55" s="27" t="s">
        <v>27</v>
      </c>
      <c r="F55" s="25"/>
      <c r="G55" s="25"/>
      <c r="H55" s="10"/>
      <c r="I55" s="10"/>
      <c r="J55" s="12"/>
      <c r="K55" s="12"/>
      <c r="L55" s="13"/>
      <c r="M55" s="13"/>
      <c r="N55" s="14"/>
      <c r="O55" s="14"/>
      <c r="P55" s="15"/>
      <c r="Q55" s="15"/>
      <c r="R55" s="15"/>
      <c r="S55" s="15"/>
      <c r="T55" s="15"/>
      <c r="U55" s="15"/>
      <c r="V55" s="15"/>
      <c r="W55" s="28"/>
    </row>
    <row r="56" spans="1:23" ht="25.5">
      <c r="A56" s="23" t="s">
        <v>23</v>
      </c>
      <c r="B56" s="30"/>
      <c r="C56" s="31"/>
      <c r="D56" s="38"/>
      <c r="E56" s="38"/>
      <c r="F56" s="38">
        <f>SUM(F49:F55)</f>
        <v>255.70000000000002</v>
      </c>
      <c r="G56" s="38">
        <f>SUM(G49:G55)</f>
        <v>218.00000000000003</v>
      </c>
      <c r="H56" s="38">
        <f t="shared" ref="H56:W56" si="5">SUM(H49:H55)</f>
        <v>201.78</v>
      </c>
      <c r="I56" s="38">
        <f t="shared" si="5"/>
        <v>161.80000000000001</v>
      </c>
      <c r="J56" s="38">
        <f t="shared" si="5"/>
        <v>10.98</v>
      </c>
      <c r="K56" s="38">
        <f t="shared" si="5"/>
        <v>1.2</v>
      </c>
      <c r="L56" s="38">
        <f t="shared" si="5"/>
        <v>190.8</v>
      </c>
      <c r="M56" s="38">
        <f t="shared" si="5"/>
        <v>160.6</v>
      </c>
      <c r="N56" s="38">
        <f t="shared" si="5"/>
        <v>0</v>
      </c>
      <c r="O56" s="38">
        <f t="shared" si="5"/>
        <v>0</v>
      </c>
      <c r="P56" s="38"/>
      <c r="Q56" s="38"/>
      <c r="R56" s="38"/>
      <c r="S56" s="38"/>
      <c r="T56" s="38">
        <f t="shared" si="5"/>
        <v>0</v>
      </c>
      <c r="U56" s="38">
        <f t="shared" si="5"/>
        <v>0</v>
      </c>
      <c r="V56" s="38">
        <f t="shared" si="5"/>
        <v>0</v>
      </c>
      <c r="W56" s="38">
        <f t="shared" si="5"/>
        <v>0</v>
      </c>
    </row>
    <row r="57" spans="1:23" ht="25.5">
      <c r="A57" s="23" t="s">
        <v>23</v>
      </c>
      <c r="B57" s="24" t="s">
        <v>41</v>
      </c>
      <c r="C57" s="25" t="s">
        <v>25</v>
      </c>
      <c r="D57" s="26" t="s">
        <v>26</v>
      </c>
      <c r="E57" s="27" t="s">
        <v>27</v>
      </c>
      <c r="F57" s="25"/>
      <c r="G57" s="25"/>
      <c r="H57" s="10"/>
      <c r="I57" s="10"/>
      <c r="J57" s="12"/>
      <c r="K57" s="12"/>
      <c r="L57" s="13"/>
      <c r="M57" s="13"/>
      <c r="N57" s="14"/>
      <c r="O57" s="14"/>
      <c r="P57" s="15"/>
      <c r="Q57" s="15"/>
      <c r="R57" s="15"/>
      <c r="S57" s="15"/>
      <c r="T57" s="15"/>
      <c r="U57" s="15"/>
      <c r="V57" s="15"/>
      <c r="W57" s="28"/>
    </row>
    <row r="58" spans="1:23" ht="26.25">
      <c r="A58" s="23" t="s">
        <v>23</v>
      </c>
      <c r="B58" s="24" t="s">
        <v>41</v>
      </c>
      <c r="C58" s="25" t="s">
        <v>28</v>
      </c>
      <c r="D58" s="26" t="s">
        <v>26</v>
      </c>
      <c r="E58" s="27" t="s">
        <v>27</v>
      </c>
      <c r="F58" s="25">
        <v>63.75</v>
      </c>
      <c r="G58" s="25">
        <v>0</v>
      </c>
      <c r="H58" s="10">
        <v>12.849999999999998</v>
      </c>
      <c r="I58" s="10"/>
      <c r="J58" s="12">
        <v>4.45</v>
      </c>
      <c r="K58" s="12"/>
      <c r="L58" s="13">
        <v>8.3999999999999986</v>
      </c>
      <c r="M58" s="13"/>
      <c r="N58" s="14"/>
      <c r="O58" s="14"/>
      <c r="P58" s="15"/>
      <c r="Q58" s="15"/>
      <c r="R58" s="15"/>
      <c r="S58" s="15"/>
      <c r="T58" s="15"/>
      <c r="U58" s="15"/>
      <c r="V58" s="15"/>
      <c r="W58" s="28"/>
    </row>
    <row r="59" spans="1:23" ht="51.75">
      <c r="A59" s="23" t="s">
        <v>23</v>
      </c>
      <c r="B59" s="24" t="s">
        <v>41</v>
      </c>
      <c r="C59" s="25" t="s">
        <v>29</v>
      </c>
      <c r="D59" s="26" t="s">
        <v>26</v>
      </c>
      <c r="E59" s="27" t="s">
        <v>27</v>
      </c>
      <c r="F59" s="25">
        <v>1857.2000000000003</v>
      </c>
      <c r="G59" s="25">
        <v>52</v>
      </c>
      <c r="H59" s="10">
        <v>88.600000000000009</v>
      </c>
      <c r="I59" s="10"/>
      <c r="J59" s="12">
        <v>3.6</v>
      </c>
      <c r="K59" s="12"/>
      <c r="L59" s="13">
        <v>85.000000000000014</v>
      </c>
      <c r="M59" s="13"/>
      <c r="N59" s="14"/>
      <c r="O59" s="14"/>
      <c r="P59" s="15" t="s">
        <v>39</v>
      </c>
      <c r="Q59" s="15">
        <v>421.5</v>
      </c>
      <c r="R59" s="15" t="s">
        <v>40</v>
      </c>
      <c r="S59" s="15"/>
      <c r="T59" s="15"/>
      <c r="U59" s="15"/>
      <c r="V59" s="15"/>
      <c r="W59" s="28"/>
    </row>
    <row r="60" spans="1:23" ht="51">
      <c r="A60" s="23" t="s">
        <v>23</v>
      </c>
      <c r="B60" s="24" t="s">
        <v>41</v>
      </c>
      <c r="C60" s="25" t="s">
        <v>30</v>
      </c>
      <c r="D60" s="26" t="s">
        <v>26</v>
      </c>
      <c r="E60" s="27" t="s">
        <v>27</v>
      </c>
      <c r="F60" s="25">
        <v>562.79999999999973</v>
      </c>
      <c r="G60" s="25">
        <v>17.8</v>
      </c>
      <c r="H60" s="10">
        <v>31.200000000000003</v>
      </c>
      <c r="I60" s="10">
        <v>10.100000000000001</v>
      </c>
      <c r="J60" s="12"/>
      <c r="K60" s="12"/>
      <c r="L60" s="13">
        <v>31.200000000000003</v>
      </c>
      <c r="M60" s="13">
        <v>10.100000000000001</v>
      </c>
      <c r="N60" s="14"/>
      <c r="O60" s="14"/>
      <c r="P60" s="15" t="s">
        <v>42</v>
      </c>
      <c r="Q60" s="15">
        <v>249.7</v>
      </c>
      <c r="R60" s="15" t="s">
        <v>40</v>
      </c>
      <c r="S60" s="15"/>
      <c r="T60" s="15"/>
      <c r="U60" s="15"/>
      <c r="V60" s="15"/>
      <c r="W60" s="28"/>
    </row>
    <row r="61" spans="1:23" ht="39">
      <c r="A61" s="23" t="s">
        <v>23</v>
      </c>
      <c r="B61" s="24" t="s">
        <v>41</v>
      </c>
      <c r="C61" s="25" t="s">
        <v>31</v>
      </c>
      <c r="D61" s="26" t="s">
        <v>26</v>
      </c>
      <c r="E61" s="27" t="s">
        <v>27</v>
      </c>
      <c r="F61" s="25"/>
      <c r="G61" s="25"/>
      <c r="H61" s="10">
        <v>7.8</v>
      </c>
      <c r="I61" s="10"/>
      <c r="J61" s="12"/>
      <c r="K61" s="12"/>
      <c r="L61" s="13">
        <v>7.8</v>
      </c>
      <c r="M61" s="13"/>
      <c r="N61" s="14"/>
      <c r="O61" s="14"/>
      <c r="P61" s="15"/>
      <c r="Q61" s="15"/>
      <c r="R61" s="15"/>
      <c r="S61" s="15"/>
      <c r="T61" s="15"/>
      <c r="U61" s="15"/>
      <c r="V61" s="15"/>
      <c r="W61" s="28"/>
    </row>
    <row r="62" spans="1:23" ht="64.5">
      <c r="A62" s="23" t="s">
        <v>23</v>
      </c>
      <c r="B62" s="24" t="s">
        <v>41</v>
      </c>
      <c r="C62" s="25" t="s">
        <v>32</v>
      </c>
      <c r="D62" s="26" t="s">
        <v>26</v>
      </c>
      <c r="E62" s="27" t="s">
        <v>27</v>
      </c>
      <c r="F62" s="25"/>
      <c r="G62" s="25"/>
      <c r="H62" s="10"/>
      <c r="I62" s="10"/>
      <c r="J62" s="12"/>
      <c r="K62" s="12"/>
      <c r="L62" s="13"/>
      <c r="M62" s="13"/>
      <c r="N62" s="14"/>
      <c r="O62" s="14"/>
      <c r="P62" s="15"/>
      <c r="Q62" s="15"/>
      <c r="R62" s="15"/>
      <c r="S62" s="15"/>
      <c r="T62" s="15"/>
      <c r="U62" s="15"/>
      <c r="V62" s="15"/>
      <c r="W62" s="28"/>
    </row>
    <row r="63" spans="1:23" ht="39">
      <c r="A63" s="23" t="s">
        <v>23</v>
      </c>
      <c r="B63" s="24" t="s">
        <v>41</v>
      </c>
      <c r="C63" s="25" t="s">
        <v>33</v>
      </c>
      <c r="D63" s="26" t="s">
        <v>26</v>
      </c>
      <c r="E63" s="27" t="s">
        <v>27</v>
      </c>
      <c r="F63" s="25">
        <v>3.6</v>
      </c>
      <c r="G63" s="25"/>
      <c r="H63" s="10"/>
      <c r="I63" s="10"/>
      <c r="J63" s="12"/>
      <c r="K63" s="12"/>
      <c r="L63" s="13"/>
      <c r="M63" s="13"/>
      <c r="N63" s="14"/>
      <c r="O63" s="14"/>
      <c r="P63" s="15"/>
      <c r="Q63" s="15"/>
      <c r="R63" s="15"/>
      <c r="S63" s="15"/>
      <c r="T63" s="15"/>
      <c r="U63" s="15"/>
      <c r="V63" s="15"/>
      <c r="W63" s="28"/>
    </row>
    <row r="64" spans="1:23" ht="25.5">
      <c r="A64" s="23" t="s">
        <v>23</v>
      </c>
      <c r="B64" s="30"/>
      <c r="C64" s="31"/>
      <c r="D64" s="38"/>
      <c r="E64" s="38"/>
      <c r="F64" s="38">
        <f>SUM(F57:F63)</f>
        <v>2487.35</v>
      </c>
      <c r="G64" s="38">
        <f>SUM(G57:G63)</f>
        <v>69.8</v>
      </c>
      <c r="H64" s="38">
        <f t="shared" ref="H64:W64" si="6">SUM(H57:H63)</f>
        <v>140.45000000000002</v>
      </c>
      <c r="I64" s="38">
        <f t="shared" si="6"/>
        <v>10.100000000000001</v>
      </c>
      <c r="J64" s="38">
        <f t="shared" si="6"/>
        <v>8.0500000000000007</v>
      </c>
      <c r="K64" s="38">
        <f t="shared" si="6"/>
        <v>0</v>
      </c>
      <c r="L64" s="38">
        <f t="shared" si="6"/>
        <v>132.4</v>
      </c>
      <c r="M64" s="38">
        <f t="shared" si="6"/>
        <v>10.100000000000001</v>
      </c>
      <c r="N64" s="38">
        <f t="shared" si="6"/>
        <v>0</v>
      </c>
      <c r="O64" s="38">
        <f t="shared" si="6"/>
        <v>0</v>
      </c>
      <c r="P64" s="38"/>
      <c r="Q64" s="38"/>
      <c r="R64" s="38"/>
      <c r="S64" s="38"/>
      <c r="T64" s="38">
        <f t="shared" si="6"/>
        <v>0</v>
      </c>
      <c r="U64" s="38">
        <f t="shared" si="6"/>
        <v>0</v>
      </c>
      <c r="V64" s="38">
        <f t="shared" si="6"/>
        <v>0</v>
      </c>
      <c r="W64" s="38">
        <f t="shared" si="6"/>
        <v>0</v>
      </c>
    </row>
    <row r="65" spans="1:23" ht="25.5">
      <c r="A65" s="23" t="s">
        <v>23</v>
      </c>
      <c r="B65" s="24" t="s">
        <v>43</v>
      </c>
      <c r="C65" s="25" t="s">
        <v>25</v>
      </c>
      <c r="D65" s="26" t="s">
        <v>26</v>
      </c>
      <c r="E65" s="27" t="s">
        <v>27</v>
      </c>
      <c r="F65" s="25">
        <v>3252.8</v>
      </c>
      <c r="G65" s="25">
        <v>1121.7999999999997</v>
      </c>
      <c r="H65" s="10">
        <v>104.4</v>
      </c>
      <c r="I65" s="10">
        <v>31.599999999999998</v>
      </c>
      <c r="J65" s="12">
        <v>78.600000000000009</v>
      </c>
      <c r="K65" s="12">
        <v>30.2</v>
      </c>
      <c r="L65" s="13">
        <v>25.8</v>
      </c>
      <c r="M65" s="13">
        <v>1.4</v>
      </c>
      <c r="N65" s="14"/>
      <c r="O65" s="14"/>
      <c r="P65" s="15"/>
      <c r="Q65" s="15"/>
      <c r="R65" s="15"/>
      <c r="S65" s="15"/>
      <c r="T65" s="15"/>
      <c r="U65" s="15"/>
      <c r="V65" s="15"/>
      <c r="W65" s="28"/>
    </row>
    <row r="66" spans="1:23" ht="26.25">
      <c r="A66" s="23" t="s">
        <v>23</v>
      </c>
      <c r="B66" s="24" t="s">
        <v>43</v>
      </c>
      <c r="C66" s="25" t="s">
        <v>28</v>
      </c>
      <c r="D66" s="26" t="s">
        <v>26</v>
      </c>
      <c r="E66" s="27" t="s">
        <v>27</v>
      </c>
      <c r="F66" s="25">
        <v>9.6</v>
      </c>
      <c r="G66" s="25">
        <v>5</v>
      </c>
      <c r="H66" s="10">
        <v>15</v>
      </c>
      <c r="I66" s="10"/>
      <c r="J66" s="12"/>
      <c r="K66" s="12"/>
      <c r="L66" s="13">
        <v>15</v>
      </c>
      <c r="M66" s="13"/>
      <c r="N66" s="14"/>
      <c r="O66" s="14"/>
      <c r="P66" s="15"/>
      <c r="Q66" s="15"/>
      <c r="R66" s="15"/>
      <c r="S66" s="15"/>
      <c r="T66" s="15"/>
      <c r="U66" s="15"/>
      <c r="V66" s="15"/>
      <c r="W66" s="28"/>
    </row>
    <row r="67" spans="1:23" ht="51.75">
      <c r="A67" s="23" t="s">
        <v>23</v>
      </c>
      <c r="B67" s="24" t="s">
        <v>43</v>
      </c>
      <c r="C67" s="25" t="s">
        <v>29</v>
      </c>
      <c r="D67" s="26" t="s">
        <v>26</v>
      </c>
      <c r="E67" s="27" t="s">
        <v>27</v>
      </c>
      <c r="F67" s="25">
        <v>746.80000000000007</v>
      </c>
      <c r="G67" s="25">
        <v>106.80000000000001</v>
      </c>
      <c r="H67" s="10">
        <v>59.69</v>
      </c>
      <c r="I67" s="10">
        <v>8.5300000000000011</v>
      </c>
      <c r="J67" s="12">
        <v>4.7</v>
      </c>
      <c r="K67" s="12">
        <v>1</v>
      </c>
      <c r="L67" s="13">
        <v>54.989999999999995</v>
      </c>
      <c r="M67" s="13">
        <v>7.53</v>
      </c>
      <c r="N67" s="14"/>
      <c r="O67" s="14"/>
      <c r="P67" s="15"/>
      <c r="Q67" s="15"/>
      <c r="R67" s="15"/>
      <c r="S67" s="15"/>
      <c r="T67" s="15"/>
      <c r="U67" s="15"/>
      <c r="V67" s="15"/>
      <c r="W67" s="28"/>
    </row>
    <row r="68" spans="1:23" ht="26.25">
      <c r="A68" s="23" t="s">
        <v>23</v>
      </c>
      <c r="B68" s="24" t="s">
        <v>43</v>
      </c>
      <c r="C68" s="25" t="s">
        <v>30</v>
      </c>
      <c r="D68" s="26" t="s">
        <v>26</v>
      </c>
      <c r="E68" s="27" t="s">
        <v>27</v>
      </c>
      <c r="F68" s="25">
        <v>689.4</v>
      </c>
      <c r="G68" s="25">
        <v>205.89999999999995</v>
      </c>
      <c r="H68" s="10">
        <v>3.8000000000000003</v>
      </c>
      <c r="I68" s="10">
        <v>2.2000000000000002</v>
      </c>
      <c r="J68" s="12"/>
      <c r="K68" s="12"/>
      <c r="L68" s="13">
        <v>3.8000000000000003</v>
      </c>
      <c r="M68" s="13">
        <v>2.2000000000000002</v>
      </c>
      <c r="N68" s="14"/>
      <c r="O68" s="14"/>
      <c r="P68" s="15"/>
      <c r="Q68" s="15"/>
      <c r="R68" s="15"/>
      <c r="S68" s="15"/>
      <c r="T68" s="15"/>
      <c r="U68" s="15"/>
      <c r="V68" s="15"/>
      <c r="W68" s="28"/>
    </row>
    <row r="69" spans="1:23" ht="39">
      <c r="A69" s="23" t="s">
        <v>23</v>
      </c>
      <c r="B69" s="24" t="s">
        <v>43</v>
      </c>
      <c r="C69" s="25" t="s">
        <v>31</v>
      </c>
      <c r="D69" s="26" t="s">
        <v>26</v>
      </c>
      <c r="E69" s="27" t="s">
        <v>27</v>
      </c>
      <c r="F69" s="25">
        <v>8.5</v>
      </c>
      <c r="G69" s="25">
        <v>0</v>
      </c>
      <c r="H69" s="10">
        <v>100.00000000000001</v>
      </c>
      <c r="I69" s="10">
        <v>2.1</v>
      </c>
      <c r="J69" s="12">
        <v>1.2</v>
      </c>
      <c r="K69" s="12"/>
      <c r="L69" s="13">
        <v>98.800000000000011</v>
      </c>
      <c r="M69" s="13">
        <v>2.1</v>
      </c>
      <c r="N69" s="14"/>
      <c r="O69" s="14"/>
      <c r="P69" s="15"/>
      <c r="Q69" s="15"/>
      <c r="R69" s="15"/>
      <c r="S69" s="15"/>
      <c r="T69" s="15"/>
      <c r="U69" s="15"/>
      <c r="V69" s="15"/>
      <c r="W69" s="28"/>
    </row>
    <row r="70" spans="1:23" ht="64.5">
      <c r="A70" s="23" t="s">
        <v>23</v>
      </c>
      <c r="B70" s="24" t="s">
        <v>43</v>
      </c>
      <c r="C70" s="25" t="s">
        <v>32</v>
      </c>
      <c r="D70" s="26" t="s">
        <v>26</v>
      </c>
      <c r="E70" s="27" t="s">
        <v>27</v>
      </c>
      <c r="F70" s="25"/>
      <c r="G70" s="25"/>
      <c r="H70" s="10"/>
      <c r="I70" s="10"/>
      <c r="J70" s="12"/>
      <c r="K70" s="12"/>
      <c r="L70" s="13"/>
      <c r="M70" s="13"/>
      <c r="N70" s="14"/>
      <c r="O70" s="14"/>
      <c r="P70" s="15"/>
      <c r="Q70" s="15"/>
      <c r="R70" s="15"/>
      <c r="S70" s="15"/>
      <c r="T70" s="15"/>
      <c r="U70" s="15"/>
      <c r="V70" s="15"/>
      <c r="W70" s="28"/>
    </row>
    <row r="71" spans="1:23" ht="39">
      <c r="A71" s="23" t="s">
        <v>23</v>
      </c>
      <c r="B71" s="24" t="s">
        <v>43</v>
      </c>
      <c r="C71" s="25" t="s">
        <v>33</v>
      </c>
      <c r="D71" s="26" t="s">
        <v>26</v>
      </c>
      <c r="E71" s="27" t="s">
        <v>27</v>
      </c>
      <c r="F71" s="25"/>
      <c r="G71" s="25"/>
      <c r="H71" s="10"/>
      <c r="I71" s="10"/>
      <c r="J71" s="12"/>
      <c r="K71" s="12"/>
      <c r="L71" s="13"/>
      <c r="M71" s="13"/>
      <c r="N71" s="14"/>
      <c r="O71" s="14"/>
      <c r="P71" s="15"/>
      <c r="Q71" s="15"/>
      <c r="R71" s="15"/>
      <c r="S71" s="15"/>
      <c r="T71" s="15"/>
      <c r="U71" s="15"/>
      <c r="V71" s="15"/>
      <c r="W71" s="28"/>
    </row>
    <row r="72" spans="1:23" ht="25.5">
      <c r="A72" s="23" t="s">
        <v>23</v>
      </c>
      <c r="B72" s="30"/>
      <c r="C72" s="31"/>
      <c r="D72" s="38"/>
      <c r="E72" s="38"/>
      <c r="F72" s="38">
        <f>SUM(F65:F71)</f>
        <v>4707.1000000000004</v>
      </c>
      <c r="G72" s="38">
        <f>SUM(G65:G71)</f>
        <v>1439.4999999999995</v>
      </c>
      <c r="H72" s="38">
        <f t="shared" ref="H72:W72" si="7">SUM(H65:H71)</f>
        <v>282.89000000000004</v>
      </c>
      <c r="I72" s="38">
        <f t="shared" si="7"/>
        <v>44.43</v>
      </c>
      <c r="J72" s="38">
        <f t="shared" si="7"/>
        <v>84.500000000000014</v>
      </c>
      <c r="K72" s="38">
        <f t="shared" si="7"/>
        <v>31.2</v>
      </c>
      <c r="L72" s="38">
        <f t="shared" si="7"/>
        <v>198.39</v>
      </c>
      <c r="M72" s="38">
        <f t="shared" si="7"/>
        <v>13.229999999999999</v>
      </c>
      <c r="N72" s="38">
        <f t="shared" si="7"/>
        <v>0</v>
      </c>
      <c r="O72" s="38">
        <f t="shared" si="7"/>
        <v>0</v>
      </c>
      <c r="P72" s="38"/>
      <c r="Q72" s="38"/>
      <c r="R72" s="38"/>
      <c r="S72" s="38"/>
      <c r="T72" s="38">
        <f t="shared" si="7"/>
        <v>0</v>
      </c>
      <c r="U72" s="38">
        <f t="shared" si="7"/>
        <v>0</v>
      </c>
      <c r="V72" s="38">
        <f t="shared" si="7"/>
        <v>0</v>
      </c>
      <c r="W72" s="38">
        <f t="shared" si="7"/>
        <v>0</v>
      </c>
    </row>
    <row r="73" spans="1:23" ht="25.5">
      <c r="A73" s="23" t="s">
        <v>23</v>
      </c>
      <c r="B73" s="24" t="s">
        <v>44</v>
      </c>
      <c r="C73" s="25" t="s">
        <v>25</v>
      </c>
      <c r="D73" s="26" t="s">
        <v>26</v>
      </c>
      <c r="E73" s="27" t="s">
        <v>27</v>
      </c>
      <c r="F73" s="25">
        <v>2.4</v>
      </c>
      <c r="G73" s="25">
        <v>0</v>
      </c>
      <c r="H73" s="10"/>
      <c r="I73" s="10"/>
      <c r="J73" s="12"/>
      <c r="K73" s="12"/>
      <c r="L73" s="13"/>
      <c r="M73" s="13"/>
      <c r="N73" s="14"/>
      <c r="O73" s="14"/>
      <c r="P73" s="15"/>
      <c r="Q73" s="15"/>
      <c r="R73" s="15"/>
      <c r="S73" s="15"/>
      <c r="T73" s="15"/>
      <c r="U73" s="15"/>
      <c r="V73" s="15"/>
      <c r="W73" s="28"/>
    </row>
    <row r="74" spans="1:23" ht="26.25">
      <c r="A74" s="23" t="s">
        <v>23</v>
      </c>
      <c r="B74" s="24" t="s">
        <v>44</v>
      </c>
      <c r="C74" s="25" t="s">
        <v>28</v>
      </c>
      <c r="D74" s="26" t="s">
        <v>26</v>
      </c>
      <c r="E74" s="27" t="s">
        <v>27</v>
      </c>
      <c r="F74" s="25">
        <v>35.299999999999997</v>
      </c>
      <c r="G74" s="25">
        <v>12.7</v>
      </c>
      <c r="H74" s="10">
        <v>120.10000000000001</v>
      </c>
      <c r="I74" s="10">
        <v>3</v>
      </c>
      <c r="J74" s="12"/>
      <c r="K74" s="12"/>
      <c r="L74" s="13">
        <v>120.10000000000001</v>
      </c>
      <c r="M74" s="13">
        <v>3</v>
      </c>
      <c r="N74" s="14"/>
      <c r="O74" s="14"/>
      <c r="P74" s="15"/>
      <c r="Q74" s="15"/>
      <c r="R74" s="15"/>
      <c r="S74" s="15"/>
      <c r="T74" s="15"/>
      <c r="U74" s="15"/>
      <c r="V74" s="15"/>
      <c r="W74" s="28"/>
    </row>
    <row r="75" spans="1:23" ht="51.75">
      <c r="A75" s="23" t="s">
        <v>23</v>
      </c>
      <c r="B75" s="24" t="s">
        <v>44</v>
      </c>
      <c r="C75" s="25" t="s">
        <v>29</v>
      </c>
      <c r="D75" s="26" t="s">
        <v>26</v>
      </c>
      <c r="E75" s="27" t="s">
        <v>27</v>
      </c>
      <c r="F75" s="25">
        <v>812.2</v>
      </c>
      <c r="G75" s="25">
        <v>154.80000000000001</v>
      </c>
      <c r="H75" s="10">
        <v>209.90000000000006</v>
      </c>
      <c r="I75" s="10">
        <v>20.200000000000003</v>
      </c>
      <c r="J75" s="12">
        <v>20.3</v>
      </c>
      <c r="K75" s="12">
        <v>11.1</v>
      </c>
      <c r="L75" s="13">
        <v>162.30000000000004</v>
      </c>
      <c r="M75" s="13">
        <v>9.1000000000000014</v>
      </c>
      <c r="N75" s="14">
        <v>27.3</v>
      </c>
      <c r="O75" s="14"/>
      <c r="P75" s="15"/>
      <c r="Q75" s="15"/>
      <c r="R75" s="15"/>
      <c r="S75" s="15"/>
      <c r="T75" s="15"/>
      <c r="U75" s="15"/>
      <c r="V75" s="15"/>
      <c r="W75" s="28"/>
    </row>
    <row r="76" spans="1:23" ht="26.25">
      <c r="A76" s="23" t="s">
        <v>23</v>
      </c>
      <c r="B76" s="24" t="s">
        <v>44</v>
      </c>
      <c r="C76" s="25" t="s">
        <v>30</v>
      </c>
      <c r="D76" s="26" t="s">
        <v>26</v>
      </c>
      <c r="E76" s="27" t="s">
        <v>27</v>
      </c>
      <c r="F76" s="25">
        <v>690.7</v>
      </c>
      <c r="G76" s="25">
        <v>337.30000000000007</v>
      </c>
      <c r="H76" s="10">
        <v>69.099999999999994</v>
      </c>
      <c r="I76" s="10"/>
      <c r="J76" s="12">
        <v>1.3</v>
      </c>
      <c r="K76" s="12"/>
      <c r="L76" s="13">
        <v>67.8</v>
      </c>
      <c r="M76" s="13"/>
      <c r="N76" s="14"/>
      <c r="O76" s="14"/>
      <c r="P76" s="15"/>
      <c r="Q76" s="15"/>
      <c r="R76" s="15"/>
      <c r="S76" s="15"/>
      <c r="T76" s="15"/>
      <c r="U76" s="15"/>
      <c r="V76" s="15"/>
      <c r="W76" s="28"/>
    </row>
    <row r="77" spans="1:23" ht="39">
      <c r="A77" s="23" t="s">
        <v>23</v>
      </c>
      <c r="B77" s="24" t="s">
        <v>44</v>
      </c>
      <c r="C77" s="25" t="s">
        <v>31</v>
      </c>
      <c r="D77" s="26" t="s">
        <v>26</v>
      </c>
      <c r="E77" s="27" t="s">
        <v>27</v>
      </c>
      <c r="F77" s="25">
        <v>3.2</v>
      </c>
      <c r="G77" s="25">
        <v>3.2</v>
      </c>
      <c r="H77" s="10">
        <v>3.2</v>
      </c>
      <c r="I77" s="10"/>
      <c r="J77" s="12"/>
      <c r="K77" s="12"/>
      <c r="L77" s="13">
        <v>3.2</v>
      </c>
      <c r="M77" s="13"/>
      <c r="N77" s="14"/>
      <c r="O77" s="14"/>
      <c r="P77" s="15"/>
      <c r="Q77" s="15"/>
      <c r="R77" s="15"/>
      <c r="S77" s="15"/>
      <c r="T77" s="15"/>
      <c r="U77" s="15"/>
      <c r="V77" s="15"/>
      <c r="W77" s="28"/>
    </row>
    <row r="78" spans="1:23" ht="64.5">
      <c r="A78" s="23" t="s">
        <v>23</v>
      </c>
      <c r="B78" s="24" t="s">
        <v>44</v>
      </c>
      <c r="C78" s="25" t="s">
        <v>32</v>
      </c>
      <c r="D78" s="26" t="s">
        <v>26</v>
      </c>
      <c r="E78" s="27" t="s">
        <v>27</v>
      </c>
      <c r="F78" s="25"/>
      <c r="G78" s="25"/>
      <c r="H78" s="10"/>
      <c r="I78" s="10"/>
      <c r="J78" s="12"/>
      <c r="K78" s="12"/>
      <c r="L78" s="13"/>
      <c r="M78" s="13"/>
      <c r="N78" s="14"/>
      <c r="O78" s="14"/>
      <c r="P78" s="15"/>
      <c r="Q78" s="15"/>
      <c r="R78" s="15"/>
      <c r="S78" s="15"/>
      <c r="T78" s="15"/>
      <c r="U78" s="15"/>
      <c r="V78" s="15"/>
      <c r="W78" s="28"/>
    </row>
    <row r="79" spans="1:23" ht="39">
      <c r="A79" s="23" t="s">
        <v>23</v>
      </c>
      <c r="B79" s="24" t="s">
        <v>44</v>
      </c>
      <c r="C79" s="25" t="s">
        <v>33</v>
      </c>
      <c r="D79" s="26" t="s">
        <v>26</v>
      </c>
      <c r="E79" s="27" t="s">
        <v>27</v>
      </c>
      <c r="F79" s="25">
        <v>190.00000000000003</v>
      </c>
      <c r="G79" s="25">
        <v>65.099999999999994</v>
      </c>
      <c r="H79" s="10">
        <v>4.0999999999999996</v>
      </c>
      <c r="I79" s="10"/>
      <c r="J79" s="12"/>
      <c r="K79" s="12"/>
      <c r="L79" s="13">
        <v>3.0999999999999996</v>
      </c>
      <c r="M79" s="13"/>
      <c r="N79" s="14">
        <v>1</v>
      </c>
      <c r="O79" s="14"/>
      <c r="P79" s="15"/>
      <c r="Q79" s="15"/>
      <c r="R79" s="15"/>
      <c r="S79" s="15"/>
      <c r="T79" s="15"/>
      <c r="U79" s="15"/>
      <c r="V79" s="15"/>
      <c r="W79" s="28"/>
    </row>
    <row r="80" spans="1:23" ht="25.5">
      <c r="A80" s="23" t="s">
        <v>23</v>
      </c>
      <c r="B80" s="30"/>
      <c r="C80" s="31"/>
      <c r="D80" s="38"/>
      <c r="E80" s="38"/>
      <c r="F80" s="38">
        <f>SUM(F73:F79)</f>
        <v>1733.8000000000002</v>
      </c>
      <c r="G80" s="38">
        <f>SUM(G73:G79)</f>
        <v>573.1</v>
      </c>
      <c r="H80" s="38">
        <f t="shared" ref="H80:W80" si="8">SUM(H73:H79)</f>
        <v>406.40000000000003</v>
      </c>
      <c r="I80" s="38">
        <f t="shared" si="8"/>
        <v>23.200000000000003</v>
      </c>
      <c r="J80" s="38">
        <f t="shared" si="8"/>
        <v>21.6</v>
      </c>
      <c r="K80" s="38">
        <f t="shared" si="8"/>
        <v>11.1</v>
      </c>
      <c r="L80" s="38">
        <f t="shared" si="8"/>
        <v>356.50000000000006</v>
      </c>
      <c r="M80" s="38">
        <f t="shared" si="8"/>
        <v>12.100000000000001</v>
      </c>
      <c r="N80" s="38">
        <f t="shared" si="8"/>
        <v>28.3</v>
      </c>
      <c r="O80" s="38">
        <f t="shared" si="8"/>
        <v>0</v>
      </c>
      <c r="P80" s="38"/>
      <c r="Q80" s="38"/>
      <c r="R80" s="38"/>
      <c r="S80" s="38"/>
      <c r="T80" s="38">
        <f t="shared" si="8"/>
        <v>0</v>
      </c>
      <c r="U80" s="38">
        <f t="shared" si="8"/>
        <v>0</v>
      </c>
      <c r="V80" s="38">
        <f t="shared" si="8"/>
        <v>0</v>
      </c>
      <c r="W80" s="38">
        <f t="shared" si="8"/>
        <v>0</v>
      </c>
    </row>
    <row r="81" spans="1:23" ht="25.5">
      <c r="A81" s="23" t="s">
        <v>23</v>
      </c>
      <c r="B81" s="24" t="s">
        <v>45</v>
      </c>
      <c r="C81" s="25" t="s">
        <v>25</v>
      </c>
      <c r="D81" s="26" t="s">
        <v>26</v>
      </c>
      <c r="E81" s="27" t="s">
        <v>27</v>
      </c>
      <c r="F81" s="25"/>
      <c r="G81" s="25"/>
      <c r="H81" s="10"/>
      <c r="I81" s="10"/>
      <c r="J81" s="12"/>
      <c r="K81" s="12"/>
      <c r="L81" s="13"/>
      <c r="M81" s="13"/>
      <c r="N81" s="14"/>
      <c r="O81" s="14"/>
      <c r="P81" s="15"/>
      <c r="Q81" s="15"/>
      <c r="R81" s="15"/>
      <c r="S81" s="15"/>
      <c r="T81" s="15"/>
      <c r="U81" s="15"/>
      <c r="V81" s="15"/>
      <c r="W81" s="28"/>
    </row>
    <row r="82" spans="1:23" ht="26.25">
      <c r="A82" s="23" t="s">
        <v>23</v>
      </c>
      <c r="B82" s="24" t="s">
        <v>45</v>
      </c>
      <c r="C82" s="25" t="s">
        <v>28</v>
      </c>
      <c r="D82" s="26" t="s">
        <v>26</v>
      </c>
      <c r="E82" s="27" t="s">
        <v>27</v>
      </c>
      <c r="F82" s="25">
        <v>455.49999999999994</v>
      </c>
      <c r="G82" s="25">
        <v>177.20000000000002</v>
      </c>
      <c r="H82" s="10">
        <v>216.6</v>
      </c>
      <c r="I82" s="10">
        <v>73.400000000000006</v>
      </c>
      <c r="J82" s="12">
        <v>60.9</v>
      </c>
      <c r="K82" s="12"/>
      <c r="L82" s="13">
        <v>155.69999999999999</v>
      </c>
      <c r="M82" s="13">
        <v>73.400000000000006</v>
      </c>
      <c r="N82" s="14"/>
      <c r="O82" s="14"/>
      <c r="P82" s="15"/>
      <c r="Q82" s="15"/>
      <c r="R82" s="15"/>
      <c r="S82" s="15"/>
      <c r="T82" s="15"/>
      <c r="U82" s="15"/>
      <c r="V82" s="15"/>
      <c r="W82" s="28"/>
    </row>
    <row r="83" spans="1:23" ht="51.75">
      <c r="A83" s="23" t="s">
        <v>23</v>
      </c>
      <c r="B83" s="24" t="s">
        <v>45</v>
      </c>
      <c r="C83" s="25" t="s">
        <v>29</v>
      </c>
      <c r="D83" s="26" t="s">
        <v>26</v>
      </c>
      <c r="E83" s="27" t="s">
        <v>27</v>
      </c>
      <c r="F83" s="25">
        <v>2342.099999999999</v>
      </c>
      <c r="G83" s="25">
        <v>526.69999999999993</v>
      </c>
      <c r="H83" s="10">
        <v>431.2999999999999</v>
      </c>
      <c r="I83" s="10">
        <v>19.399999999999999</v>
      </c>
      <c r="J83" s="12"/>
      <c r="K83" s="12"/>
      <c r="L83" s="13">
        <v>429.39999999999992</v>
      </c>
      <c r="M83" s="13">
        <v>17.5</v>
      </c>
      <c r="N83" s="14">
        <v>1.9</v>
      </c>
      <c r="O83" s="14">
        <v>1.9</v>
      </c>
      <c r="P83" s="15"/>
      <c r="Q83" s="15"/>
      <c r="R83" s="15"/>
      <c r="S83" s="15"/>
      <c r="T83" s="15"/>
      <c r="U83" s="15"/>
      <c r="V83" s="15"/>
      <c r="W83" s="28"/>
    </row>
    <row r="84" spans="1:23" ht="26.25">
      <c r="A84" s="23" t="s">
        <v>23</v>
      </c>
      <c r="B84" s="24" t="s">
        <v>45</v>
      </c>
      <c r="C84" s="25" t="s">
        <v>30</v>
      </c>
      <c r="D84" s="26" t="s">
        <v>26</v>
      </c>
      <c r="E84" s="27" t="s">
        <v>27</v>
      </c>
      <c r="F84" s="25">
        <v>1327.4999999999998</v>
      </c>
      <c r="G84" s="25">
        <v>12.9</v>
      </c>
      <c r="H84" s="10">
        <v>343.90000000000003</v>
      </c>
      <c r="I84" s="10"/>
      <c r="J84" s="12">
        <v>10.199999999999999</v>
      </c>
      <c r="K84" s="12"/>
      <c r="L84" s="13">
        <v>333.70000000000005</v>
      </c>
      <c r="M84" s="13"/>
      <c r="N84" s="14"/>
      <c r="O84" s="14"/>
      <c r="P84" s="15"/>
      <c r="Q84" s="15"/>
      <c r="R84" s="15"/>
      <c r="S84" s="15"/>
      <c r="T84" s="15"/>
      <c r="U84" s="15"/>
      <c r="V84" s="15"/>
      <c r="W84" s="28"/>
    </row>
    <row r="85" spans="1:23" ht="39">
      <c r="A85" s="23" t="s">
        <v>23</v>
      </c>
      <c r="B85" s="24" t="s">
        <v>45</v>
      </c>
      <c r="C85" s="25" t="s">
        <v>31</v>
      </c>
      <c r="D85" s="26" t="s">
        <v>26</v>
      </c>
      <c r="E85" s="27" t="s">
        <v>27</v>
      </c>
      <c r="F85" s="25">
        <v>3.2</v>
      </c>
      <c r="G85" s="25"/>
      <c r="H85" s="10"/>
      <c r="I85" s="10"/>
      <c r="J85" s="12"/>
      <c r="K85" s="12"/>
      <c r="L85" s="13"/>
      <c r="M85" s="13"/>
      <c r="N85" s="14"/>
      <c r="O85" s="14"/>
      <c r="P85" s="15"/>
      <c r="Q85" s="15"/>
      <c r="R85" s="15"/>
      <c r="S85" s="15"/>
      <c r="T85" s="15"/>
      <c r="U85" s="15"/>
      <c r="V85" s="15"/>
      <c r="W85" s="28"/>
    </row>
    <row r="86" spans="1:23" ht="64.5">
      <c r="A86" s="23" t="s">
        <v>23</v>
      </c>
      <c r="B86" s="24" t="s">
        <v>45</v>
      </c>
      <c r="C86" s="25" t="s">
        <v>32</v>
      </c>
      <c r="D86" s="26" t="s">
        <v>26</v>
      </c>
      <c r="E86" s="27" t="s">
        <v>27</v>
      </c>
      <c r="F86" s="25"/>
      <c r="G86" s="25"/>
      <c r="H86" s="10"/>
      <c r="I86" s="10"/>
      <c r="J86" s="12"/>
      <c r="K86" s="12"/>
      <c r="L86" s="13"/>
      <c r="M86" s="13"/>
      <c r="N86" s="14"/>
      <c r="O86" s="14"/>
      <c r="P86" s="15"/>
      <c r="Q86" s="15"/>
      <c r="R86" s="15"/>
      <c r="S86" s="15"/>
      <c r="T86" s="15"/>
      <c r="U86" s="15"/>
      <c r="V86" s="15"/>
      <c r="W86" s="28"/>
    </row>
    <row r="87" spans="1:23" ht="39">
      <c r="A87" s="23" t="s">
        <v>23</v>
      </c>
      <c r="B87" s="24" t="s">
        <v>45</v>
      </c>
      <c r="C87" s="25" t="s">
        <v>33</v>
      </c>
      <c r="D87" s="26" t="s">
        <v>26</v>
      </c>
      <c r="E87" s="27" t="s">
        <v>27</v>
      </c>
      <c r="F87" s="25">
        <v>90.199999999999989</v>
      </c>
      <c r="G87" s="25">
        <v>0</v>
      </c>
      <c r="H87" s="10">
        <v>40.299999999999997</v>
      </c>
      <c r="I87" s="10"/>
      <c r="J87" s="12"/>
      <c r="K87" s="12"/>
      <c r="L87" s="13">
        <v>40.299999999999997</v>
      </c>
      <c r="M87" s="13"/>
      <c r="N87" s="14"/>
      <c r="O87" s="14"/>
      <c r="P87" s="15"/>
      <c r="Q87" s="15"/>
      <c r="R87" s="15"/>
      <c r="S87" s="15"/>
      <c r="T87" s="15"/>
      <c r="U87" s="15"/>
      <c r="V87" s="15"/>
      <c r="W87" s="28"/>
    </row>
    <row r="88" spans="1:23" ht="25.5">
      <c r="A88" s="23" t="s">
        <v>23</v>
      </c>
      <c r="B88" s="30"/>
      <c r="C88" s="38"/>
      <c r="D88" s="70"/>
      <c r="E88" s="70"/>
      <c r="F88" s="70">
        <f>SUM(F81:F87)</f>
        <v>4218.4999999999982</v>
      </c>
      <c r="G88" s="70">
        <f>SUM(G81:G87)</f>
        <v>716.8</v>
      </c>
      <c r="H88" s="70">
        <f t="shared" ref="H88:W88" si="9">SUM(H81:H87)</f>
        <v>1032.0999999999999</v>
      </c>
      <c r="I88" s="70">
        <f t="shared" si="9"/>
        <v>92.800000000000011</v>
      </c>
      <c r="J88" s="70">
        <f t="shared" si="9"/>
        <v>71.099999999999994</v>
      </c>
      <c r="K88" s="70">
        <f t="shared" si="9"/>
        <v>0</v>
      </c>
      <c r="L88" s="70">
        <f t="shared" si="9"/>
        <v>959.09999999999991</v>
      </c>
      <c r="M88" s="70">
        <f t="shared" si="9"/>
        <v>90.9</v>
      </c>
      <c r="N88" s="70">
        <f t="shared" si="9"/>
        <v>1.9</v>
      </c>
      <c r="O88" s="70">
        <f t="shared" si="9"/>
        <v>1.9</v>
      </c>
      <c r="P88" s="70"/>
      <c r="Q88" s="70"/>
      <c r="R88" s="70"/>
      <c r="S88" s="70"/>
      <c r="T88" s="70">
        <f t="shared" si="9"/>
        <v>0</v>
      </c>
      <c r="U88" s="70">
        <f t="shared" si="9"/>
        <v>0</v>
      </c>
      <c r="V88" s="70">
        <f t="shared" si="9"/>
        <v>0</v>
      </c>
      <c r="W88" s="70">
        <f t="shared" si="9"/>
        <v>0</v>
      </c>
    </row>
    <row r="89" spans="1:23" ht="25.5">
      <c r="A89" s="23" t="s">
        <v>23</v>
      </c>
      <c r="B89" s="24" t="s">
        <v>46</v>
      </c>
      <c r="C89" s="25" t="s">
        <v>25</v>
      </c>
      <c r="D89" s="26" t="s">
        <v>26</v>
      </c>
      <c r="E89" s="27" t="s">
        <v>27</v>
      </c>
      <c r="F89" s="25"/>
      <c r="G89" s="25"/>
      <c r="H89" s="10"/>
      <c r="I89" s="10"/>
      <c r="J89" s="12"/>
      <c r="K89" s="12"/>
      <c r="L89" s="13"/>
      <c r="M89" s="13"/>
      <c r="N89" s="14"/>
      <c r="O89" s="14"/>
      <c r="P89" s="15"/>
      <c r="Q89" s="15"/>
      <c r="R89" s="15"/>
      <c r="S89" s="15"/>
      <c r="T89" s="15"/>
      <c r="U89" s="15"/>
      <c r="V89" s="15"/>
      <c r="W89" s="28"/>
    </row>
    <row r="90" spans="1:23" ht="26.25">
      <c r="A90" s="23" t="s">
        <v>23</v>
      </c>
      <c r="B90" s="24" t="s">
        <v>46</v>
      </c>
      <c r="C90" s="25" t="s">
        <v>28</v>
      </c>
      <c r="D90" s="26" t="s">
        <v>26</v>
      </c>
      <c r="E90" s="27" t="s">
        <v>27</v>
      </c>
      <c r="F90" s="25">
        <v>59.800000000000011</v>
      </c>
      <c r="G90" s="25">
        <v>14.399999999999999</v>
      </c>
      <c r="H90" s="10">
        <v>22.35</v>
      </c>
      <c r="I90" s="10"/>
      <c r="J90" s="12"/>
      <c r="K90" s="12"/>
      <c r="L90" s="13">
        <v>22.35</v>
      </c>
      <c r="M90" s="13"/>
      <c r="N90" s="14"/>
      <c r="O90" s="14"/>
      <c r="P90" s="15"/>
      <c r="Q90" s="15"/>
      <c r="R90" s="15"/>
      <c r="S90" s="15"/>
      <c r="T90" s="15"/>
      <c r="U90" s="15"/>
      <c r="V90" s="15"/>
      <c r="W90" s="28"/>
    </row>
    <row r="91" spans="1:23" ht="51.75">
      <c r="A91" s="23" t="s">
        <v>23</v>
      </c>
      <c r="B91" s="24" t="s">
        <v>46</v>
      </c>
      <c r="C91" s="25" t="s">
        <v>29</v>
      </c>
      <c r="D91" s="26" t="s">
        <v>26</v>
      </c>
      <c r="E91" s="27" t="s">
        <v>27</v>
      </c>
      <c r="F91" s="25">
        <v>3806.9000000000019</v>
      </c>
      <c r="G91" s="25">
        <v>377.1</v>
      </c>
      <c r="H91" s="10">
        <v>377.09999999999997</v>
      </c>
      <c r="I91" s="10">
        <v>49.9</v>
      </c>
      <c r="J91" s="12"/>
      <c r="K91" s="12"/>
      <c r="L91" s="13">
        <v>377.09999999999997</v>
      </c>
      <c r="M91" s="13">
        <v>49.9</v>
      </c>
      <c r="N91" s="14"/>
      <c r="O91" s="14"/>
      <c r="P91" s="15"/>
      <c r="Q91" s="15"/>
      <c r="R91" s="15"/>
      <c r="S91" s="15"/>
      <c r="T91" s="15"/>
      <c r="U91" s="15"/>
      <c r="V91" s="15"/>
      <c r="W91" s="28"/>
    </row>
    <row r="92" spans="1:23" ht="26.25">
      <c r="A92" s="23" t="s">
        <v>23</v>
      </c>
      <c r="B92" s="24" t="s">
        <v>46</v>
      </c>
      <c r="C92" s="25" t="s">
        <v>30</v>
      </c>
      <c r="D92" s="26" t="s">
        <v>26</v>
      </c>
      <c r="E92" s="27" t="s">
        <v>27</v>
      </c>
      <c r="F92" s="25">
        <v>400.6</v>
      </c>
      <c r="G92" s="25">
        <v>176.20000000000005</v>
      </c>
      <c r="H92" s="10"/>
      <c r="I92" s="10"/>
      <c r="J92" s="12"/>
      <c r="K92" s="12"/>
      <c r="L92" s="13"/>
      <c r="M92" s="13"/>
      <c r="N92" s="14"/>
      <c r="O92" s="14"/>
      <c r="P92" s="15"/>
      <c r="Q92" s="15"/>
      <c r="R92" s="15"/>
      <c r="S92" s="15"/>
      <c r="T92" s="15"/>
      <c r="U92" s="15"/>
      <c r="V92" s="15"/>
      <c r="W92" s="28"/>
    </row>
    <row r="93" spans="1:23" ht="39">
      <c r="A93" s="23" t="s">
        <v>23</v>
      </c>
      <c r="B93" s="24" t="s">
        <v>46</v>
      </c>
      <c r="C93" s="25" t="s">
        <v>31</v>
      </c>
      <c r="D93" s="26" t="s">
        <v>26</v>
      </c>
      <c r="E93" s="27" t="s">
        <v>27</v>
      </c>
      <c r="F93" s="25"/>
      <c r="G93" s="25"/>
      <c r="H93" s="10"/>
      <c r="I93" s="10"/>
      <c r="J93" s="12"/>
      <c r="K93" s="12"/>
      <c r="L93" s="13"/>
      <c r="M93" s="13"/>
      <c r="N93" s="14"/>
      <c r="O93" s="14"/>
      <c r="P93" s="15"/>
      <c r="Q93" s="15"/>
      <c r="R93" s="15"/>
      <c r="S93" s="15"/>
      <c r="T93" s="15"/>
      <c r="U93" s="15"/>
      <c r="V93" s="15"/>
      <c r="W93" s="28"/>
    </row>
    <row r="94" spans="1:23" ht="64.5">
      <c r="A94" s="23" t="s">
        <v>23</v>
      </c>
      <c r="B94" s="24" t="s">
        <v>46</v>
      </c>
      <c r="C94" s="25" t="s">
        <v>32</v>
      </c>
      <c r="D94" s="26" t="s">
        <v>26</v>
      </c>
      <c r="E94" s="27" t="s">
        <v>27</v>
      </c>
      <c r="F94" s="25"/>
      <c r="G94" s="25"/>
      <c r="H94" s="10"/>
      <c r="I94" s="10"/>
      <c r="J94" s="12"/>
      <c r="K94" s="12"/>
      <c r="L94" s="13"/>
      <c r="M94" s="13"/>
      <c r="N94" s="14"/>
      <c r="O94" s="14"/>
      <c r="P94" s="15"/>
      <c r="Q94" s="15"/>
      <c r="R94" s="15"/>
      <c r="S94" s="15"/>
      <c r="T94" s="15"/>
      <c r="U94" s="15"/>
      <c r="V94" s="15"/>
      <c r="W94" s="28"/>
    </row>
    <row r="95" spans="1:23" ht="39">
      <c r="A95" s="23" t="s">
        <v>23</v>
      </c>
      <c r="B95" s="24" t="s">
        <v>46</v>
      </c>
      <c r="C95" s="25" t="s">
        <v>33</v>
      </c>
      <c r="D95" s="26" t="s">
        <v>26</v>
      </c>
      <c r="E95" s="27" t="s">
        <v>27</v>
      </c>
      <c r="F95" s="25">
        <v>87.699999999999989</v>
      </c>
      <c r="G95" s="25">
        <v>80.5</v>
      </c>
      <c r="H95" s="10">
        <v>1</v>
      </c>
      <c r="I95" s="10"/>
      <c r="J95" s="12"/>
      <c r="K95" s="12"/>
      <c r="L95" s="13">
        <v>1</v>
      </c>
      <c r="M95" s="13"/>
      <c r="N95" s="14"/>
      <c r="O95" s="14"/>
      <c r="P95" s="15"/>
      <c r="Q95" s="15"/>
      <c r="R95" s="15"/>
      <c r="S95" s="15"/>
      <c r="T95" s="15"/>
      <c r="U95" s="15"/>
      <c r="V95" s="15"/>
      <c r="W95" s="28"/>
    </row>
    <row r="96" spans="1:23" ht="25.5">
      <c r="A96" s="23" t="s">
        <v>23</v>
      </c>
      <c r="B96" s="30"/>
      <c r="C96" s="31"/>
      <c r="D96" s="32"/>
      <c r="E96" s="70"/>
      <c r="F96" s="70">
        <f>SUM(F89:F95)</f>
        <v>4355.0000000000018</v>
      </c>
      <c r="G96" s="70">
        <f>SUM(G89:G95)</f>
        <v>648.20000000000005</v>
      </c>
      <c r="H96" s="70">
        <f t="shared" ref="H96:W96" si="10">SUM(H89:H95)</f>
        <v>400.45</v>
      </c>
      <c r="I96" s="70">
        <f t="shared" si="10"/>
        <v>49.9</v>
      </c>
      <c r="J96" s="70">
        <f t="shared" si="10"/>
        <v>0</v>
      </c>
      <c r="K96" s="70">
        <f t="shared" si="10"/>
        <v>0</v>
      </c>
      <c r="L96" s="70">
        <f t="shared" si="10"/>
        <v>400.45</v>
      </c>
      <c r="M96" s="70">
        <f t="shared" si="10"/>
        <v>49.9</v>
      </c>
      <c r="N96" s="70">
        <f t="shared" si="10"/>
        <v>0</v>
      </c>
      <c r="O96" s="70">
        <f t="shared" si="10"/>
        <v>0</v>
      </c>
      <c r="P96" s="70"/>
      <c r="Q96" s="70"/>
      <c r="R96" s="70"/>
      <c r="S96" s="70"/>
      <c r="T96" s="70">
        <f t="shared" si="10"/>
        <v>0</v>
      </c>
      <c r="U96" s="70">
        <f t="shared" si="10"/>
        <v>0</v>
      </c>
      <c r="V96" s="70">
        <f t="shared" si="10"/>
        <v>0</v>
      </c>
      <c r="W96" s="70">
        <f t="shared" si="10"/>
        <v>0</v>
      </c>
    </row>
    <row r="97" spans="1:23" ht="64.5">
      <c r="A97" s="23" t="s">
        <v>23</v>
      </c>
      <c r="B97" s="24" t="s">
        <v>47</v>
      </c>
      <c r="C97" s="25" t="s">
        <v>48</v>
      </c>
      <c r="D97" s="33" t="s">
        <v>26</v>
      </c>
      <c r="E97" s="33" t="s">
        <v>49</v>
      </c>
      <c r="F97" s="25"/>
      <c r="G97" s="25"/>
      <c r="H97" s="10"/>
      <c r="I97" s="10"/>
      <c r="J97" s="12"/>
      <c r="K97" s="12"/>
      <c r="L97" s="13"/>
      <c r="M97" s="13"/>
      <c r="N97" s="14"/>
      <c r="O97" s="14"/>
      <c r="P97" s="15" t="s">
        <v>39</v>
      </c>
      <c r="Q97" s="15">
        <v>2119.5</v>
      </c>
      <c r="R97" s="15" t="s">
        <v>40</v>
      </c>
      <c r="S97" s="15"/>
      <c r="T97" s="15"/>
      <c r="U97" s="15"/>
      <c r="V97" s="15"/>
      <c r="W97" s="28"/>
    </row>
    <row r="98" spans="1:23" ht="64.5">
      <c r="A98" s="23" t="s">
        <v>23</v>
      </c>
      <c r="B98" s="24" t="s">
        <v>47</v>
      </c>
      <c r="C98" s="25" t="s">
        <v>50</v>
      </c>
      <c r="D98" s="33" t="s">
        <v>26</v>
      </c>
      <c r="E98" s="33" t="s">
        <v>49</v>
      </c>
      <c r="F98" s="25"/>
      <c r="G98" s="25"/>
      <c r="H98" s="10"/>
      <c r="I98" s="10"/>
      <c r="J98" s="12"/>
      <c r="K98" s="12"/>
      <c r="L98" s="13"/>
      <c r="M98" s="13"/>
      <c r="N98" s="14"/>
      <c r="O98" s="14"/>
      <c r="P98" s="15" t="s">
        <v>51</v>
      </c>
      <c r="Q98" s="15">
        <f>Q12+Q20+Q28+Q36+Q44+Q52+Q60+Q68+Q76+Q84+Q92</f>
        <v>249.7</v>
      </c>
      <c r="R98" s="15" t="s">
        <v>40</v>
      </c>
      <c r="S98" s="15"/>
      <c r="T98" s="15"/>
      <c r="U98" s="15"/>
      <c r="V98" s="15"/>
      <c r="W98" s="28"/>
    </row>
    <row r="99" spans="1:23" ht="64.5">
      <c r="A99" s="23" t="s">
        <v>23</v>
      </c>
      <c r="B99" s="24" t="s">
        <v>47</v>
      </c>
      <c r="C99" s="25" t="s">
        <v>52</v>
      </c>
      <c r="D99" s="33" t="s">
        <v>26</v>
      </c>
      <c r="E99" s="33" t="s">
        <v>49</v>
      </c>
      <c r="F99" s="25"/>
      <c r="G99" s="25"/>
      <c r="H99" s="10"/>
      <c r="I99" s="10"/>
      <c r="J99" s="12"/>
      <c r="K99" s="12"/>
      <c r="L99" s="13"/>
      <c r="M99" s="13"/>
      <c r="N99" s="14"/>
      <c r="O99" s="14"/>
      <c r="P99" s="15"/>
      <c r="Q99" s="15"/>
      <c r="R99" s="15"/>
      <c r="S99" s="15"/>
      <c r="T99" s="15"/>
      <c r="U99" s="15"/>
      <c r="V99" s="15"/>
      <c r="W99" s="28"/>
    </row>
    <row r="100" spans="1:23" ht="25.5">
      <c r="A100" s="23" t="s">
        <v>23</v>
      </c>
      <c r="B100" s="24" t="s">
        <v>47</v>
      </c>
      <c r="C100" s="25" t="s">
        <v>25</v>
      </c>
      <c r="D100" s="33" t="s">
        <v>26</v>
      </c>
      <c r="E100" s="33" t="s">
        <v>27</v>
      </c>
      <c r="F100" s="25">
        <f>F9+F17+F25+F33+F41+F49+F57+F65+F73+F81+F89</f>
        <v>3408.8</v>
      </c>
      <c r="G100" s="25">
        <f t="shared" ref="G100:O100" si="11">G9+G17+G25+G33+G41+G49+G57+G65+G73+G81+G89</f>
        <v>1168.3999999999996</v>
      </c>
      <c r="H100" s="34">
        <f t="shared" si="11"/>
        <v>120.7</v>
      </c>
      <c r="I100" s="34">
        <f t="shared" si="11"/>
        <v>47.9</v>
      </c>
      <c r="J100" s="34">
        <f t="shared" si="11"/>
        <v>94.9</v>
      </c>
      <c r="K100" s="34">
        <f t="shared" si="11"/>
        <v>46.5</v>
      </c>
      <c r="L100" s="34">
        <f t="shared" si="11"/>
        <v>25.8</v>
      </c>
      <c r="M100" s="34">
        <f t="shared" si="11"/>
        <v>1.4</v>
      </c>
      <c r="N100" s="34">
        <f t="shared" si="11"/>
        <v>0</v>
      </c>
      <c r="O100" s="34">
        <f t="shared" si="11"/>
        <v>0</v>
      </c>
      <c r="P100" s="35"/>
      <c r="Q100" s="35"/>
      <c r="R100" s="35"/>
      <c r="S100" s="35"/>
      <c r="T100" s="35"/>
      <c r="U100" s="35"/>
      <c r="V100" s="35"/>
      <c r="W100" s="28"/>
    </row>
    <row r="101" spans="1:23" ht="26.25">
      <c r="A101" s="23" t="s">
        <v>23</v>
      </c>
      <c r="B101" s="24" t="s">
        <v>47</v>
      </c>
      <c r="C101" s="25" t="s">
        <v>28</v>
      </c>
      <c r="D101" s="33" t="s">
        <v>26</v>
      </c>
      <c r="E101" s="33" t="s">
        <v>27</v>
      </c>
      <c r="F101" s="25">
        <f>F10+F18+F26+F34+F42+F50+F58+F66+F74+F82+F90</f>
        <v>1870.69</v>
      </c>
      <c r="G101" s="25">
        <f t="shared" ref="G101:O101" si="12">G10+G18+G26+G34+G42+G50+G58+G66+G74+G82+G90</f>
        <v>319.60000000000002</v>
      </c>
      <c r="H101" s="34">
        <f t="shared" si="12"/>
        <v>1350.35</v>
      </c>
      <c r="I101" s="34">
        <f t="shared" si="12"/>
        <v>214.11</v>
      </c>
      <c r="J101" s="34">
        <f t="shared" si="12"/>
        <v>147.77000000000001</v>
      </c>
      <c r="K101" s="34">
        <f t="shared" si="12"/>
        <v>12.799999999999999</v>
      </c>
      <c r="L101" s="34">
        <f t="shared" si="12"/>
        <v>1198.18</v>
      </c>
      <c r="M101" s="34">
        <f t="shared" si="12"/>
        <v>201.31</v>
      </c>
      <c r="N101" s="34">
        <f t="shared" si="12"/>
        <v>4.4000000000000004</v>
      </c>
      <c r="O101" s="34">
        <f t="shared" si="12"/>
        <v>0</v>
      </c>
      <c r="P101" s="35"/>
      <c r="Q101" s="35"/>
      <c r="R101" s="35"/>
      <c r="S101" s="35"/>
      <c r="T101" s="35"/>
      <c r="U101" s="35"/>
      <c r="V101" s="35"/>
      <c r="W101" s="28"/>
    </row>
    <row r="102" spans="1:23" ht="51.75">
      <c r="A102" s="23" t="s">
        <v>23</v>
      </c>
      <c r="B102" s="24" t="s">
        <v>47</v>
      </c>
      <c r="C102" s="25" t="s">
        <v>29</v>
      </c>
      <c r="D102" s="33" t="s">
        <v>26</v>
      </c>
      <c r="E102" s="33" t="s">
        <v>27</v>
      </c>
      <c r="F102" s="25">
        <f>F11+F19+F27+F35+F43+F51+F59+F67+F75+F83+F91</f>
        <v>11744.4</v>
      </c>
      <c r="G102" s="25">
        <f t="shared" ref="G102:O102" si="13">G11+G19+G27+G35+G43+G51+G59+G67+G75+G83+G91</f>
        <v>1743.1</v>
      </c>
      <c r="H102" s="34">
        <f t="shared" si="13"/>
        <v>2172.15</v>
      </c>
      <c r="I102" s="34">
        <f t="shared" si="13"/>
        <v>268.99</v>
      </c>
      <c r="J102" s="34">
        <f t="shared" si="13"/>
        <v>82.200000000000017</v>
      </c>
      <c r="K102" s="34">
        <f t="shared" si="13"/>
        <v>30.1</v>
      </c>
      <c r="L102" s="34">
        <f t="shared" si="13"/>
        <v>2060.75</v>
      </c>
      <c r="M102" s="34">
        <f t="shared" si="13"/>
        <v>236.98999999999998</v>
      </c>
      <c r="N102" s="34">
        <f t="shared" si="13"/>
        <v>29.2</v>
      </c>
      <c r="O102" s="34">
        <f t="shared" si="13"/>
        <v>1.9</v>
      </c>
      <c r="P102" s="35"/>
      <c r="Q102" s="35"/>
      <c r="R102" s="35"/>
      <c r="S102" s="35"/>
      <c r="T102" s="35"/>
      <c r="U102" s="35"/>
      <c r="V102" s="35"/>
      <c r="W102" s="28"/>
    </row>
    <row r="103" spans="1:23" ht="26.25">
      <c r="A103" s="23" t="s">
        <v>23</v>
      </c>
      <c r="B103" s="24" t="s">
        <v>47</v>
      </c>
      <c r="C103" s="25" t="s">
        <v>30</v>
      </c>
      <c r="D103" s="33" t="s">
        <v>26</v>
      </c>
      <c r="E103" s="33" t="s">
        <v>27</v>
      </c>
      <c r="F103" s="25">
        <f>F12+F20+F28+F36+F44+F52+F60+F68+F76+F84+F92</f>
        <v>5244.8</v>
      </c>
      <c r="G103" s="25">
        <f t="shared" ref="G103:O103" si="14">G12+G20+G28+G36+G44+G52+G60+G68+G76+G84+G92</f>
        <v>1108.3000000000002</v>
      </c>
      <c r="H103" s="34">
        <f t="shared" si="14"/>
        <v>664</v>
      </c>
      <c r="I103" s="34">
        <f t="shared" si="14"/>
        <v>19.3</v>
      </c>
      <c r="J103" s="34">
        <f t="shared" si="14"/>
        <v>11.5</v>
      </c>
      <c r="K103" s="34">
        <f t="shared" si="14"/>
        <v>0</v>
      </c>
      <c r="L103" s="34">
        <f t="shared" si="14"/>
        <v>652.5</v>
      </c>
      <c r="M103" s="34">
        <f t="shared" si="14"/>
        <v>19.3</v>
      </c>
      <c r="N103" s="34">
        <f t="shared" si="14"/>
        <v>0</v>
      </c>
      <c r="O103" s="34">
        <f t="shared" si="14"/>
        <v>0</v>
      </c>
      <c r="P103" s="35"/>
      <c r="Q103" s="35"/>
      <c r="R103" s="35"/>
      <c r="S103" s="35"/>
      <c r="T103" s="35"/>
      <c r="U103" s="35"/>
      <c r="V103" s="35"/>
      <c r="W103" s="28"/>
    </row>
    <row r="104" spans="1:23" ht="39">
      <c r="A104" s="23" t="s">
        <v>23</v>
      </c>
      <c r="B104" s="24" t="s">
        <v>47</v>
      </c>
      <c r="C104" s="25" t="s">
        <v>31</v>
      </c>
      <c r="D104" s="33" t="s">
        <v>26</v>
      </c>
      <c r="E104" s="33" t="s">
        <v>27</v>
      </c>
      <c r="F104" s="25">
        <f>F13+F21+F29+F37+F45+F53+F61+F69+F77+F85+F93</f>
        <v>19.599999999999998</v>
      </c>
      <c r="G104" s="25">
        <f t="shared" ref="G104:N104" si="15">G13+G21+G29+G37+G45+G53+G61+G69+G77+G85+G93</f>
        <v>3.2</v>
      </c>
      <c r="H104" s="25">
        <f t="shared" si="15"/>
        <v>111.00000000000001</v>
      </c>
      <c r="I104" s="25">
        <f t="shared" si="15"/>
        <v>2.1</v>
      </c>
      <c r="J104" s="25">
        <f t="shared" si="15"/>
        <v>1.2</v>
      </c>
      <c r="K104" s="25">
        <f t="shared" si="15"/>
        <v>0</v>
      </c>
      <c r="L104" s="25">
        <f t="shared" si="15"/>
        <v>109.80000000000001</v>
      </c>
      <c r="M104" s="25">
        <f t="shared" si="15"/>
        <v>2.1</v>
      </c>
      <c r="N104" s="25">
        <f t="shared" si="15"/>
        <v>0</v>
      </c>
      <c r="O104" s="25">
        <f>O13+O21+O29+O37+O45+O53+O61+O69+O77+O85+O93</f>
        <v>0</v>
      </c>
      <c r="P104" s="35"/>
      <c r="Q104" s="35"/>
      <c r="R104" s="35"/>
      <c r="S104" s="35"/>
      <c r="T104" s="35"/>
      <c r="U104" s="35"/>
      <c r="V104" s="35"/>
      <c r="W104" s="28"/>
    </row>
    <row r="105" spans="1:23" ht="64.5">
      <c r="A105" s="23" t="s">
        <v>23</v>
      </c>
      <c r="B105" s="24" t="s">
        <v>47</v>
      </c>
      <c r="C105" s="25" t="s">
        <v>32</v>
      </c>
      <c r="D105" s="33" t="s">
        <v>26</v>
      </c>
      <c r="E105" s="33" t="s">
        <v>27</v>
      </c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35"/>
      <c r="Q105" s="35"/>
      <c r="R105" s="35"/>
      <c r="S105" s="35"/>
      <c r="T105" s="35"/>
      <c r="U105" s="35"/>
      <c r="V105" s="35"/>
      <c r="W105" s="28"/>
    </row>
    <row r="106" spans="1:23" ht="39">
      <c r="A106" s="23" t="s">
        <v>23</v>
      </c>
      <c r="B106" s="24" t="s">
        <v>47</v>
      </c>
      <c r="C106" s="25" t="s">
        <v>33</v>
      </c>
      <c r="D106" s="33" t="s">
        <v>26</v>
      </c>
      <c r="E106" s="33" t="s">
        <v>27</v>
      </c>
      <c r="F106" s="25">
        <f>F15+F23+F31+F39+F47+F55+F63+F71+F79+F87+F95</f>
        <v>643.90000000000009</v>
      </c>
      <c r="G106" s="25">
        <f t="shared" ref="G106:O106" si="16">G15+G23+G31+G39+G47+G55+G63+G71+G79+G87+G95</f>
        <v>321.50000000000006</v>
      </c>
      <c r="H106" s="34">
        <f t="shared" si="16"/>
        <v>52.8</v>
      </c>
      <c r="I106" s="34">
        <f t="shared" si="16"/>
        <v>1.5</v>
      </c>
      <c r="J106" s="34">
        <f t="shared" si="16"/>
        <v>0</v>
      </c>
      <c r="K106" s="34">
        <f t="shared" si="16"/>
        <v>0</v>
      </c>
      <c r="L106" s="34">
        <f t="shared" si="16"/>
        <v>51.8</v>
      </c>
      <c r="M106" s="34">
        <f t="shared" si="16"/>
        <v>1.5</v>
      </c>
      <c r="N106" s="34">
        <f t="shared" si="16"/>
        <v>1</v>
      </c>
      <c r="O106" s="34">
        <f t="shared" si="16"/>
        <v>0</v>
      </c>
      <c r="P106" s="35"/>
      <c r="Q106" s="35"/>
      <c r="R106" s="35"/>
      <c r="S106" s="35"/>
      <c r="T106" s="35"/>
      <c r="U106" s="35"/>
      <c r="V106" s="35"/>
      <c r="W106" s="28"/>
    </row>
    <row r="107" spans="1:23" ht="26.25" thickBot="1">
      <c r="A107" s="36" t="s">
        <v>23</v>
      </c>
      <c r="B107" s="37" t="s">
        <v>47</v>
      </c>
      <c r="C107" s="38" t="s">
        <v>53</v>
      </c>
      <c r="D107" s="38"/>
      <c r="E107" s="38"/>
      <c r="F107" s="65">
        <f>SUM(F97:F106)</f>
        <v>22932.19</v>
      </c>
      <c r="G107" s="65">
        <f t="shared" ref="G107:R107" si="17">SUM(G97:G106)</f>
        <v>4664.0999999999995</v>
      </c>
      <c r="H107" s="65">
        <f t="shared" si="17"/>
        <v>4471</v>
      </c>
      <c r="I107" s="65">
        <f t="shared" si="17"/>
        <v>553.9</v>
      </c>
      <c r="J107" s="65">
        <f t="shared" si="17"/>
        <v>337.57</v>
      </c>
      <c r="K107" s="65">
        <f t="shared" si="17"/>
        <v>89.4</v>
      </c>
      <c r="L107" s="65">
        <f t="shared" si="17"/>
        <v>4098.83</v>
      </c>
      <c r="M107" s="65">
        <f t="shared" si="17"/>
        <v>462.6</v>
      </c>
      <c r="N107" s="65">
        <f t="shared" si="17"/>
        <v>34.6</v>
      </c>
      <c r="O107" s="65">
        <f t="shared" si="17"/>
        <v>1.9</v>
      </c>
      <c r="P107" s="65">
        <f t="shared" si="17"/>
        <v>0</v>
      </c>
      <c r="Q107" s="65">
        <f t="shared" si="17"/>
        <v>2369.1999999999998</v>
      </c>
      <c r="R107" s="65">
        <f t="shared" si="17"/>
        <v>0</v>
      </c>
      <c r="S107" s="38">
        <v>0</v>
      </c>
      <c r="T107" s="38">
        <v>0</v>
      </c>
      <c r="U107" s="38">
        <v>0</v>
      </c>
      <c r="V107" s="38">
        <v>0</v>
      </c>
      <c r="W107" s="38"/>
    </row>
    <row r="108" spans="1:23" ht="15.75" thickTop="1">
      <c r="A108" s="39"/>
      <c r="B108" s="39"/>
      <c r="C108" s="40"/>
      <c r="D108" s="41"/>
      <c r="E108" s="42"/>
      <c r="F108" s="43"/>
      <c r="G108" s="43"/>
      <c r="H108" s="44"/>
      <c r="I108" s="43"/>
      <c r="J108" s="43"/>
      <c r="K108" s="43"/>
      <c r="L108" s="45"/>
      <c r="M108" s="43"/>
      <c r="N108" s="44"/>
      <c r="O108" s="43"/>
      <c r="P108" s="43"/>
      <c r="Q108" s="43"/>
      <c r="R108" s="43"/>
      <c r="S108" s="43"/>
      <c r="T108" s="43"/>
      <c r="U108" s="43"/>
      <c r="V108" s="43"/>
      <c r="W108" s="43"/>
    </row>
    <row r="109" spans="1:23" ht="15.75">
      <c r="A109" s="46" t="s">
        <v>54</v>
      </c>
      <c r="B109" s="47"/>
      <c r="C109" s="48"/>
      <c r="D109" s="5"/>
      <c r="E109" s="5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>
      <c r="A110" s="49" t="s">
        <v>55</v>
      </c>
      <c r="B110" s="50"/>
      <c r="C110" s="48"/>
      <c r="D110" s="5"/>
      <c r="E110" s="5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>
      <c r="A111" s="49" t="s">
        <v>56</v>
      </c>
      <c r="B111" s="50"/>
      <c r="C111" s="48"/>
      <c r="D111" s="5"/>
      <c r="E111" s="5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>
      <c r="A112" s="49" t="s">
        <v>57</v>
      </c>
      <c r="B112" s="50"/>
      <c r="C112" s="48"/>
      <c r="D112" s="5"/>
      <c r="E112" s="5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19">
      <c r="A113" s="49" t="s">
        <v>58</v>
      </c>
      <c r="B113" s="47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>
      <c r="A114" s="49" t="s">
        <v>59</v>
      </c>
      <c r="B114" s="47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.75">
      <c r="A115" s="49"/>
      <c r="B115" s="47"/>
      <c r="C115" s="3"/>
      <c r="D115" s="4"/>
      <c r="E115" s="4"/>
      <c r="F115" s="3"/>
      <c r="G115" s="3"/>
      <c r="H115" s="3"/>
      <c r="I115" s="3"/>
      <c r="J115" s="3"/>
      <c r="K115" s="3"/>
      <c r="L115" s="1"/>
      <c r="M115" s="5"/>
      <c r="N115" s="5"/>
      <c r="O115" s="5"/>
      <c r="P115" s="5"/>
      <c r="Q115" s="5"/>
      <c r="R115" s="5"/>
      <c r="S115" s="5"/>
    </row>
    <row r="116" spans="1:19">
      <c r="A116" s="46" t="s">
        <v>60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>
      <c r="A117" s="49" t="s">
        <v>61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>
      <c r="A118" s="49" t="s">
        <v>62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>
      <c r="A119" s="49" t="s">
        <v>63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63"/>
      <c r="P119" s="1"/>
      <c r="Q119" s="2"/>
      <c r="R119" s="2"/>
      <c r="S119" s="1"/>
    </row>
    <row r="120" spans="1:19">
      <c r="A120" s="49" t="s">
        <v>64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63"/>
      <c r="P120" s="1"/>
      <c r="Q120" s="2"/>
      <c r="R120" s="2"/>
      <c r="S120" s="1"/>
    </row>
    <row r="121" spans="1:19">
      <c r="A121" s="49" t="s">
        <v>65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64"/>
      <c r="P121" s="1"/>
      <c r="Q121" s="2"/>
      <c r="R121" s="2"/>
      <c r="S121" s="1"/>
    </row>
    <row r="122" spans="1:19">
      <c r="A122" s="49" t="s">
        <v>66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64"/>
      <c r="P122" s="1"/>
      <c r="Q122" s="2"/>
      <c r="R122" s="2"/>
      <c r="S122" s="1"/>
    </row>
    <row r="123" spans="1:19">
      <c r="A123" s="49" t="s">
        <v>67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63"/>
      <c r="P123" s="1"/>
      <c r="Q123" s="2"/>
      <c r="R123" s="2"/>
      <c r="S123" s="1"/>
    </row>
    <row r="124" spans="1:19" ht="15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1"/>
      <c r="M124" s="52"/>
      <c r="N124" s="52"/>
      <c r="O124" s="63"/>
      <c r="P124" s="1"/>
      <c r="Q124" s="2"/>
      <c r="R124" s="2"/>
      <c r="S124" s="1"/>
    </row>
    <row r="125" spans="1:19" ht="15.75">
      <c r="A125" s="71" t="s">
        <v>98</v>
      </c>
      <c r="B125" s="71"/>
      <c r="C125" s="71"/>
      <c r="D125" s="71"/>
      <c r="E125" s="71"/>
      <c r="F125" s="53"/>
      <c r="G125" s="54"/>
      <c r="H125" s="55"/>
      <c r="I125" s="54" t="s">
        <v>68</v>
      </c>
      <c r="J125" s="54"/>
      <c r="K125" s="54"/>
      <c r="L125" s="56"/>
      <c r="M125" s="56"/>
      <c r="N125" s="56"/>
      <c r="O125" s="64"/>
      <c r="P125" s="1"/>
      <c r="Q125" s="2"/>
      <c r="R125" s="2"/>
      <c r="S125" s="1"/>
    </row>
    <row r="126" spans="1:19" ht="18.75">
      <c r="A126" s="53"/>
      <c r="B126" s="53"/>
      <c r="C126" s="53"/>
      <c r="D126" s="53"/>
      <c r="E126" s="54"/>
      <c r="F126" s="53"/>
      <c r="G126" s="54"/>
      <c r="H126" s="54"/>
      <c r="I126" s="54" t="s">
        <v>69</v>
      </c>
      <c r="J126" s="54"/>
      <c r="K126" s="5"/>
      <c r="L126" s="57"/>
      <c r="M126" s="53" t="s">
        <v>70</v>
      </c>
      <c r="N126" s="53"/>
      <c r="O126" s="53"/>
      <c r="P126" s="58"/>
      <c r="Q126" s="58"/>
      <c r="R126" s="1"/>
      <c r="S126" s="1"/>
    </row>
    <row r="127" spans="1:19" ht="15.75">
      <c r="A127" s="59" t="s">
        <v>99</v>
      </c>
      <c r="B127" s="60"/>
      <c r="C127" s="53"/>
      <c r="D127" s="53"/>
      <c r="E127" s="54"/>
      <c r="F127" s="54"/>
      <c r="G127" s="54"/>
      <c r="H127" s="54" t="s">
        <v>100</v>
      </c>
      <c r="I127" s="54"/>
      <c r="J127" s="54"/>
      <c r="K127" s="54"/>
      <c r="L127" s="54"/>
      <c r="M127" s="53"/>
      <c r="N127" s="53"/>
      <c r="O127" s="61"/>
      <c r="P127" s="62"/>
      <c r="Q127" s="62"/>
      <c r="R127" s="1"/>
      <c r="S127" s="1"/>
    </row>
    <row r="128" spans="1:19" ht="15.75">
      <c r="A128" s="53"/>
      <c r="B128" s="53"/>
      <c r="C128" s="53"/>
      <c r="D128" s="53"/>
      <c r="E128" s="54"/>
      <c r="F128" s="54"/>
      <c r="G128" s="54"/>
      <c r="H128" s="54" t="s">
        <v>71</v>
      </c>
      <c r="I128" s="54"/>
      <c r="J128" s="54"/>
      <c r="K128" s="54"/>
      <c r="L128" s="54"/>
      <c r="M128" s="53"/>
      <c r="N128" s="53"/>
      <c r="O128" s="61"/>
      <c r="P128" s="62"/>
      <c r="Q128" s="62"/>
      <c r="R128" s="1"/>
      <c r="S128" s="1"/>
    </row>
    <row r="129" spans="1:15" ht="15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1"/>
      <c r="M129" s="52"/>
      <c r="N129" s="52"/>
      <c r="O129" s="52"/>
    </row>
    <row r="130" spans="1:15" ht="15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1"/>
      <c r="M130" s="52"/>
      <c r="N130" s="52"/>
      <c r="O130" s="52"/>
    </row>
    <row r="131" spans="1:15" ht="15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1"/>
      <c r="M131" s="52"/>
      <c r="N131" s="52"/>
      <c r="O131" s="52"/>
    </row>
    <row r="132" spans="1:15" ht="15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1"/>
      <c r="M132" s="52"/>
      <c r="N132" s="52"/>
      <c r="O132" s="52"/>
    </row>
    <row r="133" spans="1:15" ht="15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1"/>
      <c r="M133" s="52"/>
      <c r="N133" s="52"/>
      <c r="O133" s="52"/>
    </row>
    <row r="134" spans="1:15" ht="15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1"/>
      <c r="M134" s="52"/>
      <c r="N134" s="52"/>
      <c r="O134" s="52"/>
    </row>
    <row r="135" spans="1:15" ht="15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1"/>
      <c r="M135" s="52"/>
      <c r="N135" s="52"/>
      <c r="O135" s="52"/>
    </row>
    <row r="136" spans="1:15" ht="15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1"/>
      <c r="M136" s="52"/>
      <c r="N136" s="52"/>
      <c r="O136" s="52"/>
    </row>
    <row r="137" spans="1:15" ht="15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1"/>
      <c r="M137" s="52"/>
      <c r="N137" s="52"/>
      <c r="O137" s="52"/>
    </row>
    <row r="138" spans="1:15" ht="15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1"/>
      <c r="M138" s="52"/>
      <c r="N138" s="52"/>
      <c r="O138" s="52"/>
    </row>
    <row r="139" spans="1:15" ht="15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1"/>
      <c r="M139" s="52"/>
      <c r="N139" s="52"/>
      <c r="O139" s="52"/>
    </row>
    <row r="140" spans="1:15" ht="15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1"/>
      <c r="M140" s="52"/>
      <c r="N140" s="52"/>
      <c r="O140" s="52"/>
    </row>
    <row r="141" spans="1:15" ht="15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1"/>
      <c r="M141" s="52"/>
      <c r="N141" s="52"/>
      <c r="O141" s="52"/>
    </row>
    <row r="142" spans="1:15" ht="15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1"/>
      <c r="M142" s="52"/>
      <c r="N142" s="52"/>
      <c r="O142" s="52"/>
    </row>
    <row r="143" spans="1:15" ht="15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1"/>
      <c r="M143" s="52"/>
      <c r="N143" s="52"/>
      <c r="O143" s="52"/>
    </row>
    <row r="144" spans="1:15" ht="15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1"/>
      <c r="M144" s="52"/>
      <c r="N144" s="52"/>
      <c r="O144" s="52"/>
    </row>
    <row r="145" spans="1:15" ht="15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1"/>
      <c r="M145" s="52"/>
      <c r="N145" s="52"/>
      <c r="O145" s="52"/>
    </row>
    <row r="146" spans="1:15" ht="15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1"/>
      <c r="M146" s="52"/>
      <c r="N146" s="52"/>
      <c r="O146" s="52"/>
    </row>
    <row r="147" spans="1:15" ht="15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1"/>
      <c r="M147" s="52"/>
      <c r="N147" s="52"/>
      <c r="O147" s="52"/>
    </row>
    <row r="148" spans="1:15" ht="15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1"/>
      <c r="M148" s="52"/>
      <c r="N148" s="52"/>
      <c r="O148" s="52"/>
    </row>
    <row r="149" spans="1:15" ht="15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1"/>
      <c r="M149" s="52"/>
      <c r="N149" s="52"/>
      <c r="O149" s="52"/>
    </row>
    <row r="150" spans="1:15" ht="15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1"/>
      <c r="M150" s="52"/>
      <c r="N150" s="52"/>
      <c r="O150" s="52"/>
    </row>
    <row r="151" spans="1:15" ht="15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1"/>
      <c r="M151" s="52"/>
      <c r="N151" s="52"/>
      <c r="O151" s="52"/>
    </row>
    <row r="152" spans="1:15" ht="15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1"/>
      <c r="M152" s="52"/>
      <c r="N152" s="52"/>
      <c r="O152" s="52"/>
    </row>
  </sheetData>
  <mergeCells count="24">
    <mergeCell ref="F4:G5"/>
    <mergeCell ref="H4:I5"/>
    <mergeCell ref="J4:K5"/>
    <mergeCell ref="U6:W6"/>
    <mergeCell ref="P4:W4"/>
    <mergeCell ref="P5:S5"/>
    <mergeCell ref="P6:P7"/>
    <mergeCell ref="T5:W5"/>
    <mergeCell ref="A125:E125"/>
    <mergeCell ref="A2:R2"/>
    <mergeCell ref="A4:A7"/>
    <mergeCell ref="C6:C7"/>
    <mergeCell ref="N6:O6"/>
    <mergeCell ref="L6:M6"/>
    <mergeCell ref="Q6:S6"/>
    <mergeCell ref="L4:M5"/>
    <mergeCell ref="N4:O5"/>
    <mergeCell ref="D6:D7"/>
    <mergeCell ref="E6:E7"/>
    <mergeCell ref="F6:G6"/>
    <mergeCell ref="H6:I6"/>
    <mergeCell ref="J6:K6"/>
    <mergeCell ref="B4:B7"/>
    <mergeCell ref="C4:E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topLeftCell="A25" workbookViewId="0">
      <selection activeCell="C55" sqref="C55:I57"/>
    </sheetView>
  </sheetViews>
  <sheetFormatPr defaultRowHeight="15"/>
  <sheetData>
    <row r="1" spans="1:10">
      <c r="A1" s="66"/>
      <c r="B1" s="66"/>
      <c r="C1" s="66"/>
      <c r="D1" s="66"/>
      <c r="E1" s="67" t="s">
        <v>72</v>
      </c>
      <c r="F1" s="67" t="s">
        <v>73</v>
      </c>
      <c r="G1" s="66"/>
      <c r="H1" s="66"/>
      <c r="I1" s="66"/>
      <c r="J1" s="66"/>
    </row>
    <row r="2" spans="1:10">
      <c r="A2" s="66"/>
      <c r="B2" s="66"/>
      <c r="C2" s="66" t="s">
        <v>77</v>
      </c>
      <c r="D2" s="66" t="s">
        <v>78</v>
      </c>
      <c r="E2" s="66" t="s">
        <v>74</v>
      </c>
      <c r="F2" s="66"/>
      <c r="G2" s="66" t="s">
        <v>75</v>
      </c>
      <c r="H2" s="66"/>
      <c r="I2" s="66" t="s">
        <v>76</v>
      </c>
      <c r="J2" s="66"/>
    </row>
    <row r="3" spans="1:10">
      <c r="A3" s="67" t="s">
        <v>21</v>
      </c>
      <c r="B3" s="67" t="s">
        <v>79</v>
      </c>
      <c r="C3" s="66"/>
      <c r="D3" s="66"/>
      <c r="E3" s="66" t="s">
        <v>80</v>
      </c>
      <c r="F3" s="66" t="s">
        <v>81</v>
      </c>
      <c r="G3" s="66" t="s">
        <v>80</v>
      </c>
      <c r="H3" s="66" t="s">
        <v>81</v>
      </c>
      <c r="I3" s="66" t="s">
        <v>80</v>
      </c>
      <c r="J3" s="66" t="s">
        <v>81</v>
      </c>
    </row>
    <row r="4" spans="1:10">
      <c r="A4" s="66" t="s">
        <v>24</v>
      </c>
      <c r="B4" s="66">
        <v>1</v>
      </c>
      <c r="C4" s="68">
        <v>16.3</v>
      </c>
      <c r="D4" s="68">
        <v>16.3</v>
      </c>
      <c r="E4" s="68">
        <v>16.3</v>
      </c>
      <c r="F4" s="68">
        <v>16.3</v>
      </c>
      <c r="G4" s="68"/>
      <c r="H4" s="68"/>
      <c r="I4" s="68"/>
      <c r="J4" s="68"/>
    </row>
    <row r="5" spans="1:10">
      <c r="A5" s="66"/>
      <c r="B5" s="66">
        <v>3</v>
      </c>
      <c r="C5" s="68">
        <v>198</v>
      </c>
      <c r="D5" s="68">
        <v>2.2000000000000002</v>
      </c>
      <c r="E5" s="68">
        <v>0.28000000000000003</v>
      </c>
      <c r="F5" s="68"/>
      <c r="G5" s="68">
        <v>197.72</v>
      </c>
      <c r="H5" s="68">
        <v>2.2000000000000002</v>
      </c>
      <c r="I5" s="68"/>
      <c r="J5" s="68"/>
    </row>
    <row r="6" spans="1:10">
      <c r="A6" s="66"/>
      <c r="B6" s="66">
        <v>2</v>
      </c>
      <c r="C6" s="68">
        <v>127.89999999999999</v>
      </c>
      <c r="D6" s="68">
        <v>16.8</v>
      </c>
      <c r="E6" s="68"/>
      <c r="F6" s="68"/>
      <c r="G6" s="68">
        <v>127.89999999999999</v>
      </c>
      <c r="H6" s="68">
        <v>16.8</v>
      </c>
      <c r="I6" s="68"/>
      <c r="J6" s="68"/>
    </row>
    <row r="7" spans="1:10">
      <c r="A7" s="66"/>
      <c r="B7" s="66">
        <v>4</v>
      </c>
      <c r="C7" s="68">
        <v>9.3000000000000007</v>
      </c>
      <c r="D7" s="68"/>
      <c r="E7" s="68"/>
      <c r="F7" s="68"/>
      <c r="G7" s="68">
        <v>9.3000000000000007</v>
      </c>
      <c r="H7" s="68"/>
      <c r="I7" s="68"/>
      <c r="J7" s="68"/>
    </row>
    <row r="8" spans="1:10">
      <c r="A8" s="66" t="s">
        <v>82</v>
      </c>
      <c r="B8" s="66"/>
      <c r="C8" s="68">
        <v>351.5</v>
      </c>
      <c r="D8" s="68">
        <v>35.299999999999997</v>
      </c>
      <c r="E8" s="68">
        <v>16.580000000000002</v>
      </c>
      <c r="F8" s="68">
        <v>16.3</v>
      </c>
      <c r="G8" s="68">
        <v>334.92</v>
      </c>
      <c r="H8" s="68">
        <v>19</v>
      </c>
      <c r="I8" s="68"/>
      <c r="J8" s="68"/>
    </row>
    <row r="9" spans="1:10">
      <c r="A9" s="66" t="s">
        <v>83</v>
      </c>
      <c r="B9" s="66">
        <v>3</v>
      </c>
      <c r="C9" s="68">
        <v>72.710000000000008</v>
      </c>
      <c r="D9" s="68"/>
      <c r="E9" s="68">
        <v>7.91</v>
      </c>
      <c r="F9" s="68"/>
      <c r="G9" s="68">
        <v>64.800000000000011</v>
      </c>
      <c r="H9" s="68"/>
      <c r="I9" s="68"/>
      <c r="J9" s="68"/>
    </row>
    <row r="10" spans="1:10">
      <c r="A10" s="66"/>
      <c r="B10" s="66">
        <v>2</v>
      </c>
      <c r="C10" s="68">
        <v>244.20000000000002</v>
      </c>
      <c r="D10" s="68"/>
      <c r="E10" s="68">
        <v>8.8000000000000007</v>
      </c>
      <c r="F10" s="68"/>
      <c r="G10" s="68">
        <v>235.4</v>
      </c>
      <c r="H10" s="68"/>
      <c r="I10" s="68"/>
      <c r="J10" s="68"/>
    </row>
    <row r="11" spans="1:10">
      <c r="A11" s="66"/>
      <c r="B11" s="66">
        <v>4</v>
      </c>
      <c r="C11" s="68">
        <v>106.30000000000001</v>
      </c>
      <c r="D11" s="68"/>
      <c r="E11" s="68"/>
      <c r="F11" s="68"/>
      <c r="G11" s="68">
        <v>106.30000000000001</v>
      </c>
      <c r="H11" s="68"/>
      <c r="I11" s="68"/>
      <c r="J11" s="68"/>
    </row>
    <row r="12" spans="1:10">
      <c r="A12" s="66" t="s">
        <v>84</v>
      </c>
      <c r="B12" s="66"/>
      <c r="C12" s="68">
        <v>423.21000000000004</v>
      </c>
      <c r="D12" s="68"/>
      <c r="E12" s="68">
        <v>16.71</v>
      </c>
      <c r="F12" s="68"/>
      <c r="G12" s="68">
        <v>406.50000000000006</v>
      </c>
      <c r="H12" s="68"/>
      <c r="I12" s="68"/>
      <c r="J12" s="68"/>
    </row>
    <row r="13" spans="1:10">
      <c r="A13" s="66" t="s">
        <v>35</v>
      </c>
      <c r="B13" s="66">
        <v>3</v>
      </c>
      <c r="C13" s="68">
        <v>184.60000000000005</v>
      </c>
      <c r="D13" s="68">
        <v>9.1</v>
      </c>
      <c r="E13" s="68">
        <v>22.9</v>
      </c>
      <c r="F13" s="68">
        <v>9.1</v>
      </c>
      <c r="G13" s="68">
        <v>161.70000000000005</v>
      </c>
      <c r="H13" s="68"/>
      <c r="I13" s="68"/>
      <c r="J13" s="68"/>
    </row>
    <row r="14" spans="1:10">
      <c r="A14" s="66"/>
      <c r="B14" s="66">
        <v>2</v>
      </c>
      <c r="C14" s="68">
        <v>26.5</v>
      </c>
      <c r="D14" s="68"/>
      <c r="E14" s="68">
        <v>10.199999999999999</v>
      </c>
      <c r="F14" s="68"/>
      <c r="G14" s="68">
        <v>16.3</v>
      </c>
      <c r="H14" s="68"/>
      <c r="I14" s="68"/>
      <c r="J14" s="68"/>
    </row>
    <row r="15" spans="1:10">
      <c r="A15" s="66"/>
      <c r="B15" s="66">
        <v>4</v>
      </c>
      <c r="C15" s="68">
        <v>6.2</v>
      </c>
      <c r="D15" s="68"/>
      <c r="E15" s="68"/>
      <c r="F15" s="68"/>
      <c r="G15" s="68">
        <v>6.2</v>
      </c>
      <c r="H15" s="68"/>
      <c r="I15" s="68"/>
      <c r="J15" s="68"/>
    </row>
    <row r="16" spans="1:10">
      <c r="A16" s="66"/>
      <c r="B16" s="66">
        <v>7</v>
      </c>
      <c r="C16" s="68">
        <v>5.9</v>
      </c>
      <c r="D16" s="68"/>
      <c r="E16" s="68"/>
      <c r="F16" s="68"/>
      <c r="G16" s="68">
        <v>5.9</v>
      </c>
      <c r="H16" s="68"/>
      <c r="I16" s="68"/>
      <c r="J16" s="68"/>
    </row>
    <row r="17" spans="1:10">
      <c r="A17" s="66" t="s">
        <v>85</v>
      </c>
      <c r="B17" s="66"/>
      <c r="C17" s="68">
        <v>223.20000000000005</v>
      </c>
      <c r="D17" s="68">
        <v>9.1</v>
      </c>
      <c r="E17" s="68">
        <v>33.099999999999994</v>
      </c>
      <c r="F17" s="68">
        <v>9.1</v>
      </c>
      <c r="G17" s="68">
        <v>190.10000000000005</v>
      </c>
      <c r="H17" s="68"/>
      <c r="I17" s="68"/>
      <c r="J17" s="68"/>
    </row>
    <row r="18" spans="1:10">
      <c r="A18" s="66" t="s">
        <v>36</v>
      </c>
      <c r="B18" s="66">
        <v>3</v>
      </c>
      <c r="C18" s="68">
        <v>61.36</v>
      </c>
      <c r="D18" s="68">
        <v>39.410000000000004</v>
      </c>
      <c r="E18" s="68">
        <v>5.45</v>
      </c>
      <c r="F18" s="68">
        <v>2.5</v>
      </c>
      <c r="G18" s="68">
        <v>55.91</v>
      </c>
      <c r="H18" s="68">
        <v>36.910000000000004</v>
      </c>
      <c r="I18" s="68"/>
      <c r="J18" s="68"/>
    </row>
    <row r="19" spans="1:10">
      <c r="A19" s="66"/>
      <c r="B19" s="66">
        <v>2</v>
      </c>
      <c r="C19" s="68">
        <v>125.35999999999999</v>
      </c>
      <c r="D19" s="68">
        <v>79.36</v>
      </c>
      <c r="E19" s="68">
        <v>21.1</v>
      </c>
      <c r="F19" s="68">
        <v>18</v>
      </c>
      <c r="G19" s="68">
        <v>104.25999999999999</v>
      </c>
      <c r="H19" s="68">
        <v>61.36</v>
      </c>
      <c r="I19" s="68"/>
      <c r="J19" s="68"/>
    </row>
    <row r="20" spans="1:10">
      <c r="A20" s="66"/>
      <c r="B20" s="66">
        <v>4</v>
      </c>
      <c r="C20" s="68">
        <v>94.2</v>
      </c>
      <c r="D20" s="68">
        <v>7</v>
      </c>
      <c r="E20" s="68"/>
      <c r="F20" s="68"/>
      <c r="G20" s="68">
        <v>94.2</v>
      </c>
      <c r="H20" s="68">
        <v>7</v>
      </c>
      <c r="I20" s="68"/>
      <c r="J20" s="68"/>
    </row>
    <row r="21" spans="1:10">
      <c r="A21" s="66"/>
      <c r="B21" s="66">
        <v>7</v>
      </c>
      <c r="C21" s="68">
        <v>1.5</v>
      </c>
      <c r="D21" s="68">
        <v>1.5</v>
      </c>
      <c r="E21" s="68"/>
      <c r="F21" s="68"/>
      <c r="G21" s="68">
        <v>1.5</v>
      </c>
      <c r="H21" s="68">
        <v>1.5</v>
      </c>
      <c r="I21" s="68"/>
      <c r="J21" s="68"/>
    </row>
    <row r="22" spans="1:10">
      <c r="A22" s="66" t="s">
        <v>86</v>
      </c>
      <c r="B22" s="66"/>
      <c r="C22" s="68">
        <v>282.41999999999996</v>
      </c>
      <c r="D22" s="68">
        <v>127.27000000000001</v>
      </c>
      <c r="E22" s="68">
        <v>26.55</v>
      </c>
      <c r="F22" s="68">
        <v>20.5</v>
      </c>
      <c r="G22" s="68">
        <v>255.87</v>
      </c>
      <c r="H22" s="68">
        <v>106.77000000000001</v>
      </c>
      <c r="I22" s="68"/>
      <c r="J22" s="68"/>
    </row>
    <row r="23" spans="1:10">
      <c r="A23" s="66" t="s">
        <v>37</v>
      </c>
      <c r="B23" s="66">
        <v>3</v>
      </c>
      <c r="C23" s="68">
        <v>347.50000000000011</v>
      </c>
      <c r="D23" s="68"/>
      <c r="E23" s="68">
        <v>38.6</v>
      </c>
      <c r="F23" s="68"/>
      <c r="G23" s="68">
        <v>304.50000000000011</v>
      </c>
      <c r="H23" s="68"/>
      <c r="I23" s="68">
        <v>4.4000000000000004</v>
      </c>
      <c r="J23" s="68"/>
    </row>
    <row r="24" spans="1:10">
      <c r="A24" s="66"/>
      <c r="B24" s="66">
        <v>2</v>
      </c>
      <c r="C24" s="68">
        <v>379.09999999999997</v>
      </c>
      <c r="D24" s="68"/>
      <c r="E24" s="68">
        <v>9.8000000000000007</v>
      </c>
      <c r="F24" s="68"/>
      <c r="G24" s="68">
        <v>369.29999999999995</v>
      </c>
      <c r="H24" s="68"/>
      <c r="I24" s="68"/>
      <c r="J24" s="68"/>
    </row>
    <row r="25" spans="1:10">
      <c r="A25" s="66" t="s">
        <v>87</v>
      </c>
      <c r="B25" s="66"/>
      <c r="C25" s="68">
        <v>726.60000000000014</v>
      </c>
      <c r="D25" s="68"/>
      <c r="E25" s="68">
        <v>48.400000000000006</v>
      </c>
      <c r="F25" s="68"/>
      <c r="G25" s="68">
        <v>673.80000000000007</v>
      </c>
      <c r="H25" s="68"/>
      <c r="I25" s="68">
        <v>4.4000000000000004</v>
      </c>
      <c r="J25" s="68"/>
    </row>
    <row r="26" spans="1:10">
      <c r="A26" s="66" t="s">
        <v>38</v>
      </c>
      <c r="B26" s="66">
        <v>3</v>
      </c>
      <c r="C26" s="68">
        <v>99.28</v>
      </c>
      <c r="D26" s="68">
        <v>87</v>
      </c>
      <c r="E26" s="68">
        <v>7.28</v>
      </c>
      <c r="F26" s="68">
        <v>1.2</v>
      </c>
      <c r="G26" s="68">
        <v>92</v>
      </c>
      <c r="H26" s="68">
        <v>85.8</v>
      </c>
      <c r="I26" s="68"/>
      <c r="J26" s="68"/>
    </row>
    <row r="27" spans="1:10">
      <c r="A27" s="66"/>
      <c r="B27" s="66">
        <v>2</v>
      </c>
      <c r="C27" s="68">
        <v>102.5</v>
      </c>
      <c r="D27" s="68">
        <v>74.8</v>
      </c>
      <c r="E27" s="68">
        <v>3.6999999999999997</v>
      </c>
      <c r="F27" s="68"/>
      <c r="G27" s="68">
        <v>98.8</v>
      </c>
      <c r="H27" s="68">
        <v>74.8</v>
      </c>
      <c r="I27" s="68"/>
      <c r="J27" s="68"/>
    </row>
    <row r="28" spans="1:10">
      <c r="A28" s="66" t="s">
        <v>88</v>
      </c>
      <c r="B28" s="66"/>
      <c r="C28" s="68">
        <v>201.78</v>
      </c>
      <c r="D28" s="68">
        <v>161.80000000000001</v>
      </c>
      <c r="E28" s="68">
        <v>10.98</v>
      </c>
      <c r="F28" s="68">
        <v>1.2</v>
      </c>
      <c r="G28" s="68">
        <v>190.8</v>
      </c>
      <c r="H28" s="68">
        <v>160.6</v>
      </c>
      <c r="I28" s="68"/>
      <c r="J28" s="68"/>
    </row>
    <row r="29" spans="1:10">
      <c r="A29" s="66" t="s">
        <v>41</v>
      </c>
      <c r="B29" s="66">
        <v>3</v>
      </c>
      <c r="C29" s="68">
        <v>0.25</v>
      </c>
      <c r="D29" s="68"/>
      <c r="E29" s="68">
        <v>0.25</v>
      </c>
      <c r="F29" s="68"/>
      <c r="G29" s="68"/>
      <c r="H29" s="68"/>
      <c r="I29" s="68"/>
      <c r="J29" s="68"/>
    </row>
    <row r="30" spans="1:10">
      <c r="A30" s="66"/>
      <c r="B30" s="66">
        <v>2</v>
      </c>
      <c r="C30" s="68">
        <v>23.1</v>
      </c>
      <c r="D30" s="68"/>
      <c r="E30" s="68"/>
      <c r="F30" s="68"/>
      <c r="G30" s="68">
        <v>23.1</v>
      </c>
      <c r="H30" s="68"/>
      <c r="I30" s="68"/>
      <c r="J30" s="68"/>
    </row>
    <row r="31" spans="1:10">
      <c r="A31" s="66"/>
      <c r="B31" s="66">
        <v>4</v>
      </c>
      <c r="C31" s="68">
        <v>11.600000000000001</v>
      </c>
      <c r="D31" s="68">
        <v>10.100000000000001</v>
      </c>
      <c r="E31" s="68"/>
      <c r="F31" s="68"/>
      <c r="G31" s="68">
        <v>11.600000000000001</v>
      </c>
      <c r="H31" s="68">
        <v>10.100000000000001</v>
      </c>
      <c r="I31" s="68"/>
      <c r="J31" s="68"/>
    </row>
    <row r="32" spans="1:10">
      <c r="A32" s="66" t="s">
        <v>89</v>
      </c>
      <c r="B32" s="66"/>
      <c r="C32" s="68">
        <v>34.950000000000003</v>
      </c>
      <c r="D32" s="68">
        <v>10.100000000000001</v>
      </c>
      <c r="E32" s="68">
        <v>0.25</v>
      </c>
      <c r="F32" s="68"/>
      <c r="G32" s="68">
        <v>34.700000000000003</v>
      </c>
      <c r="H32" s="68">
        <v>10.100000000000001</v>
      </c>
      <c r="I32" s="68"/>
      <c r="J32" s="68"/>
    </row>
    <row r="33" spans="1:10">
      <c r="A33" s="66" t="s">
        <v>90</v>
      </c>
      <c r="B33" s="66">
        <v>3</v>
      </c>
      <c r="C33" s="68">
        <v>12.599999999999998</v>
      </c>
      <c r="D33" s="68"/>
      <c r="E33" s="68">
        <v>4.2</v>
      </c>
      <c r="F33" s="68"/>
      <c r="G33" s="68">
        <v>8.3999999999999986</v>
      </c>
      <c r="H33" s="68"/>
      <c r="I33" s="68"/>
      <c r="J33" s="68"/>
    </row>
    <row r="34" spans="1:10">
      <c r="A34" s="66"/>
      <c r="B34" s="66">
        <v>2</v>
      </c>
      <c r="C34" s="68">
        <v>65.5</v>
      </c>
      <c r="D34" s="68"/>
      <c r="E34" s="68">
        <v>3.6</v>
      </c>
      <c r="F34" s="68"/>
      <c r="G34" s="68">
        <v>61.900000000000006</v>
      </c>
      <c r="H34" s="68"/>
      <c r="I34" s="68"/>
      <c r="J34" s="68"/>
    </row>
    <row r="35" spans="1:10">
      <c r="A35" s="66"/>
      <c r="B35" s="66">
        <v>4</v>
      </c>
      <c r="C35" s="68">
        <v>19.600000000000001</v>
      </c>
      <c r="D35" s="68"/>
      <c r="E35" s="68"/>
      <c r="F35" s="68"/>
      <c r="G35" s="68">
        <v>19.600000000000001</v>
      </c>
      <c r="H35" s="68"/>
      <c r="I35" s="68"/>
      <c r="J35" s="68"/>
    </row>
    <row r="36" spans="1:10">
      <c r="A36" s="66"/>
      <c r="B36" s="66">
        <v>6</v>
      </c>
      <c r="C36" s="68">
        <v>7.8</v>
      </c>
      <c r="D36" s="68"/>
      <c r="E36" s="68"/>
      <c r="F36" s="68"/>
      <c r="G36" s="68">
        <v>7.8</v>
      </c>
      <c r="H36" s="68"/>
      <c r="I36" s="68"/>
      <c r="J36" s="68"/>
    </row>
    <row r="37" spans="1:10">
      <c r="A37" s="66" t="s">
        <v>91</v>
      </c>
      <c r="B37" s="66"/>
      <c r="C37" s="68">
        <v>105.49999999999999</v>
      </c>
      <c r="D37" s="68"/>
      <c r="E37" s="68">
        <v>7.8000000000000007</v>
      </c>
      <c r="F37" s="68"/>
      <c r="G37" s="68">
        <v>97.7</v>
      </c>
      <c r="H37" s="68"/>
      <c r="I37" s="68"/>
      <c r="J37" s="68"/>
    </row>
    <row r="38" spans="1:10">
      <c r="A38" s="66" t="s">
        <v>43</v>
      </c>
      <c r="B38" s="66">
        <v>1</v>
      </c>
      <c r="C38" s="68">
        <v>104.4</v>
      </c>
      <c r="D38" s="68">
        <v>31.599999999999998</v>
      </c>
      <c r="E38" s="68">
        <v>78.600000000000009</v>
      </c>
      <c r="F38" s="68">
        <v>30.2</v>
      </c>
      <c r="G38" s="68">
        <v>25.8</v>
      </c>
      <c r="H38" s="68">
        <v>1.4</v>
      </c>
      <c r="I38" s="68"/>
      <c r="J38" s="68"/>
    </row>
    <row r="39" spans="1:10">
      <c r="A39" s="66"/>
      <c r="B39" s="66">
        <v>3</v>
      </c>
      <c r="C39" s="68">
        <v>15</v>
      </c>
      <c r="D39" s="68"/>
      <c r="E39" s="68"/>
      <c r="F39" s="68"/>
      <c r="G39" s="68">
        <v>15</v>
      </c>
      <c r="H39" s="68"/>
      <c r="I39" s="68"/>
      <c r="J39" s="68"/>
    </row>
    <row r="40" spans="1:10">
      <c r="A40" s="66"/>
      <c r="B40" s="66">
        <v>2</v>
      </c>
      <c r="C40" s="68">
        <v>59.69</v>
      </c>
      <c r="D40" s="68">
        <v>8.5300000000000011</v>
      </c>
      <c r="E40" s="68">
        <v>4.7</v>
      </c>
      <c r="F40" s="68">
        <v>1</v>
      </c>
      <c r="G40" s="68">
        <v>54.989999999999995</v>
      </c>
      <c r="H40" s="68">
        <v>7.53</v>
      </c>
      <c r="I40" s="68"/>
      <c r="J40" s="68"/>
    </row>
    <row r="41" spans="1:10">
      <c r="A41" s="66"/>
      <c r="B41" s="66">
        <v>4</v>
      </c>
      <c r="C41" s="68">
        <v>3.8000000000000003</v>
      </c>
      <c r="D41" s="68">
        <v>2.2000000000000002</v>
      </c>
      <c r="E41" s="68"/>
      <c r="F41" s="68"/>
      <c r="G41" s="68">
        <v>3.8000000000000003</v>
      </c>
      <c r="H41" s="68">
        <v>2.2000000000000002</v>
      </c>
      <c r="I41" s="68"/>
      <c r="J41" s="68"/>
    </row>
    <row r="42" spans="1:10">
      <c r="A42" s="66"/>
      <c r="B42" s="66">
        <v>6</v>
      </c>
      <c r="C42" s="68">
        <v>100.00000000000001</v>
      </c>
      <c r="D42" s="68">
        <v>2.1</v>
      </c>
      <c r="E42" s="68">
        <v>1.2</v>
      </c>
      <c r="F42" s="68"/>
      <c r="G42" s="68">
        <v>98.800000000000011</v>
      </c>
      <c r="H42" s="68">
        <v>2.1</v>
      </c>
      <c r="I42" s="68"/>
      <c r="J42" s="68"/>
    </row>
    <row r="43" spans="1:10">
      <c r="A43" s="66" t="s">
        <v>92</v>
      </c>
      <c r="B43" s="66"/>
      <c r="C43" s="68">
        <v>282.89000000000004</v>
      </c>
      <c r="D43" s="68">
        <v>44.43</v>
      </c>
      <c r="E43" s="68">
        <v>84.500000000000014</v>
      </c>
      <c r="F43" s="68">
        <v>31.2</v>
      </c>
      <c r="G43" s="68">
        <v>198.39</v>
      </c>
      <c r="H43" s="68">
        <v>13.229999999999999</v>
      </c>
      <c r="I43" s="68"/>
      <c r="J43" s="68"/>
    </row>
    <row r="44" spans="1:10">
      <c r="A44" s="66" t="s">
        <v>44</v>
      </c>
      <c r="B44" s="66">
        <v>3</v>
      </c>
      <c r="C44" s="68">
        <v>120.10000000000001</v>
      </c>
      <c r="D44" s="68">
        <v>3</v>
      </c>
      <c r="E44" s="68"/>
      <c r="F44" s="68"/>
      <c r="G44" s="68">
        <v>120.10000000000001</v>
      </c>
      <c r="H44" s="68">
        <v>3</v>
      </c>
      <c r="I44" s="68"/>
      <c r="J44" s="68"/>
    </row>
    <row r="45" spans="1:10">
      <c r="A45" s="66"/>
      <c r="B45" s="66">
        <v>2</v>
      </c>
      <c r="C45" s="68">
        <v>209.90000000000006</v>
      </c>
      <c r="D45" s="68">
        <v>20.200000000000003</v>
      </c>
      <c r="E45" s="68">
        <v>20.3</v>
      </c>
      <c r="F45" s="68">
        <v>11.1</v>
      </c>
      <c r="G45" s="68">
        <v>162.30000000000004</v>
      </c>
      <c r="H45" s="68">
        <v>9.1000000000000014</v>
      </c>
      <c r="I45" s="68">
        <v>27.3</v>
      </c>
      <c r="J45" s="68"/>
    </row>
    <row r="46" spans="1:10">
      <c r="A46" s="66"/>
      <c r="B46" s="66">
        <v>4</v>
      </c>
      <c r="C46" s="68">
        <v>69.099999999999994</v>
      </c>
      <c r="D46" s="68"/>
      <c r="E46" s="68">
        <v>1.3</v>
      </c>
      <c r="F46" s="68"/>
      <c r="G46" s="68">
        <v>67.8</v>
      </c>
      <c r="H46" s="68"/>
      <c r="I46" s="68"/>
      <c r="J46" s="68"/>
    </row>
    <row r="47" spans="1:10">
      <c r="A47" s="66"/>
      <c r="B47" s="66">
        <v>6</v>
      </c>
      <c r="C47" s="68">
        <v>3.2</v>
      </c>
      <c r="D47" s="68"/>
      <c r="E47" s="68"/>
      <c r="F47" s="68"/>
      <c r="G47" s="68">
        <v>3.2</v>
      </c>
      <c r="H47" s="68"/>
      <c r="I47" s="68"/>
      <c r="J47" s="68"/>
    </row>
    <row r="48" spans="1:10">
      <c r="A48" s="66"/>
      <c r="B48" s="66">
        <v>7</v>
      </c>
      <c r="C48" s="68">
        <v>4.0999999999999996</v>
      </c>
      <c r="D48" s="68"/>
      <c r="E48" s="68"/>
      <c r="F48" s="68"/>
      <c r="G48" s="68">
        <v>3.0999999999999996</v>
      </c>
      <c r="H48" s="68"/>
      <c r="I48" s="68">
        <v>1</v>
      </c>
      <c r="J48" s="68"/>
    </row>
    <row r="49" spans="1:10">
      <c r="A49" s="66" t="s">
        <v>93</v>
      </c>
      <c r="B49" s="66"/>
      <c r="C49" s="68">
        <v>406.40000000000003</v>
      </c>
      <c r="D49" s="68">
        <v>23.200000000000003</v>
      </c>
      <c r="E49" s="68">
        <v>21.6</v>
      </c>
      <c r="F49" s="68">
        <v>11.1</v>
      </c>
      <c r="G49" s="68">
        <v>356.50000000000006</v>
      </c>
      <c r="H49" s="68">
        <v>12.100000000000001</v>
      </c>
      <c r="I49" s="68">
        <v>28.3</v>
      </c>
      <c r="J49" s="68"/>
    </row>
    <row r="50" spans="1:10">
      <c r="A50" s="66" t="s">
        <v>45</v>
      </c>
      <c r="B50" s="66">
        <v>3</v>
      </c>
      <c r="C50" s="68">
        <v>216.6</v>
      </c>
      <c r="D50" s="68">
        <v>73.400000000000006</v>
      </c>
      <c r="E50" s="68">
        <v>60.9</v>
      </c>
      <c r="F50" s="68"/>
      <c r="G50" s="68">
        <v>155.69999999999999</v>
      </c>
      <c r="H50" s="68">
        <v>73.400000000000006</v>
      </c>
      <c r="I50" s="68"/>
      <c r="J50" s="68"/>
    </row>
    <row r="51" spans="1:10">
      <c r="A51" s="66"/>
      <c r="B51" s="66">
        <v>2</v>
      </c>
      <c r="C51" s="68">
        <v>431.2999999999999</v>
      </c>
      <c r="D51" s="68">
        <v>19.399999999999999</v>
      </c>
      <c r="E51" s="68"/>
      <c r="F51" s="68"/>
      <c r="G51" s="68">
        <v>429.39999999999992</v>
      </c>
      <c r="H51" s="68">
        <v>17.5</v>
      </c>
      <c r="I51" s="68">
        <v>1.9</v>
      </c>
      <c r="J51" s="68">
        <v>1.9</v>
      </c>
    </row>
    <row r="52" spans="1:10">
      <c r="A52" s="66"/>
      <c r="B52" s="66">
        <v>4</v>
      </c>
      <c r="C52" s="68">
        <v>343.90000000000003</v>
      </c>
      <c r="D52" s="68"/>
      <c r="E52" s="68">
        <v>10.199999999999999</v>
      </c>
      <c r="F52" s="68"/>
      <c r="G52" s="68">
        <v>333.70000000000005</v>
      </c>
      <c r="H52" s="68"/>
      <c r="I52" s="68"/>
      <c r="J52" s="68"/>
    </row>
    <row r="53" spans="1:10">
      <c r="A53" s="66"/>
      <c r="B53" s="66">
        <v>7</v>
      </c>
      <c r="C53" s="68">
        <v>40.299999999999997</v>
      </c>
      <c r="D53" s="68"/>
      <c r="E53" s="68"/>
      <c r="F53" s="68"/>
      <c r="G53" s="68">
        <v>40.299999999999997</v>
      </c>
      <c r="H53" s="68"/>
      <c r="I53" s="68"/>
      <c r="J53" s="68"/>
    </row>
    <row r="54" spans="1:10">
      <c r="A54" s="66" t="s">
        <v>94</v>
      </c>
      <c r="B54" s="66"/>
      <c r="C54" s="68">
        <v>1032.0999999999999</v>
      </c>
      <c r="D54" s="68">
        <v>92.800000000000011</v>
      </c>
      <c r="E54" s="68">
        <v>71.099999999999994</v>
      </c>
      <c r="F54" s="68"/>
      <c r="G54" s="68">
        <v>959.09999999999991</v>
      </c>
      <c r="H54" s="68">
        <v>90.9</v>
      </c>
      <c r="I54" s="68">
        <v>1.9</v>
      </c>
      <c r="J54" s="68">
        <v>1.9</v>
      </c>
    </row>
    <row r="55" spans="1:10">
      <c r="A55" s="66" t="s">
        <v>46</v>
      </c>
      <c r="B55" s="66">
        <v>3</v>
      </c>
      <c r="C55" s="68">
        <v>22.35</v>
      </c>
      <c r="D55" s="68"/>
      <c r="E55" s="68"/>
      <c r="F55" s="68"/>
      <c r="G55" s="68">
        <v>22.35</v>
      </c>
      <c r="H55" s="68"/>
      <c r="I55" s="68"/>
      <c r="J55" s="68"/>
    </row>
    <row r="56" spans="1:10">
      <c r="A56" s="66"/>
      <c r="B56" s="66">
        <v>2</v>
      </c>
      <c r="C56" s="68">
        <v>377.09999999999997</v>
      </c>
      <c r="D56" s="68">
        <v>49.9</v>
      </c>
      <c r="E56" s="68"/>
      <c r="F56" s="68"/>
      <c r="G56" s="68">
        <v>377.09999999999997</v>
      </c>
      <c r="H56" s="68">
        <v>49.9</v>
      </c>
      <c r="I56" s="68"/>
      <c r="J56" s="68"/>
    </row>
    <row r="57" spans="1:10">
      <c r="A57" s="66"/>
      <c r="B57" s="66">
        <v>7</v>
      </c>
      <c r="C57" s="68">
        <v>1</v>
      </c>
      <c r="D57" s="68"/>
      <c r="E57" s="68"/>
      <c r="F57" s="68"/>
      <c r="G57" s="68">
        <v>1</v>
      </c>
      <c r="H57" s="68"/>
      <c r="I57" s="68"/>
      <c r="J57" s="68"/>
    </row>
    <row r="58" spans="1:10">
      <c r="A58" s="66" t="s">
        <v>95</v>
      </c>
      <c r="B58" s="66"/>
      <c r="C58" s="68">
        <v>400.45</v>
      </c>
      <c r="D58" s="68">
        <v>49.9</v>
      </c>
      <c r="E58" s="68"/>
      <c r="F58" s="68"/>
      <c r="G58" s="68">
        <v>400.45</v>
      </c>
      <c r="H58" s="68">
        <v>49.9</v>
      </c>
      <c r="I58" s="68"/>
      <c r="J58" s="68"/>
    </row>
    <row r="59" spans="1:10">
      <c r="A59" s="66" t="s">
        <v>96</v>
      </c>
      <c r="B59" s="66"/>
      <c r="C59" s="68">
        <v>4471</v>
      </c>
      <c r="D59" s="68">
        <v>553.9</v>
      </c>
      <c r="E59" s="68">
        <v>337.56999999999994</v>
      </c>
      <c r="F59" s="68">
        <v>89.399999999999991</v>
      </c>
      <c r="G59" s="68">
        <v>4098.8300000000008</v>
      </c>
      <c r="H59" s="68">
        <v>462.6</v>
      </c>
      <c r="I59" s="68">
        <v>34.6</v>
      </c>
      <c r="J59" s="68">
        <v>1.9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DreamLair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2017-07-05T13:26:40Z</cp:lastPrinted>
  <dcterms:created xsi:type="dcterms:W3CDTF">2017-07-05T09:21:47Z</dcterms:created>
  <dcterms:modified xsi:type="dcterms:W3CDTF">2017-07-05T13:27:36Z</dcterms:modified>
</cp:coreProperties>
</file>