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№ 1-закупки" sheetId="1" r:id="rId1"/>
    <sheet name="№ 2-закупки" sheetId="2" r:id="rId2"/>
    <sheet name="№ 1а-закуп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<sst xmlns="http://schemas.openxmlformats.org/spreadsheetml/2006/main" count="425" uniqueCount="304">
  <si>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</si>
  <si>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</si>
  <si>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</si>
  <si>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</si>
  <si>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</si>
  <si>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</si>
  <si>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</si>
  <si>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</si>
  <si>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</si>
  <si>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</si>
  <si>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</si>
  <si>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</si>
  <si>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</si>
  <si>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</si>
  <si>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</si>
  <si>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</si>
  <si>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</si>
  <si>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</si>
  <si>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</si>
  <si>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</si>
  <si>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</si>
  <si>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</si>
  <si>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</si>
  <si>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</si>
  <si>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</si>
  <si>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</si>
  <si>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</si>
  <si>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</si>
  <si>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</si>
  <si>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</si>
  <si>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</si>
  <si>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</si>
  <si>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</si>
  <si>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</si>
  <si>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</si>
  <si>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</si>
  <si>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</si>
  <si>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</si>
  <si>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</si>
  <si>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</si>
  <si>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</si>
  <si>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</si>
  <si>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</si>
  <si>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</si>
  <si>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</si>
  <si>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</si>
  <si>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</si>
  <si>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</si>
  <si>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</si>
  <si>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</si>
  <si>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</si>
  <si>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</si>
  <si>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</si>
  <si>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</si>
  <si>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</si>
  <si>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</si>
  <si>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</si>
  <si>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</si>
  <si>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</si>
  <si>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</si>
  <si>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</si>
  <si>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</si>
  <si>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</si>
  <si>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</si>
  <si>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</si>
  <si>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</si>
  <si>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</si>
  <si>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</si>
  <si>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</si>
  <si>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</si>
  <si>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</si>
  <si>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</si>
  <si>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</si>
  <si>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</si>
  <si>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</si>
  <si>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</si>
  <si>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</si>
  <si>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</si>
  <si>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</si>
  <si>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</si>
  <si>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</si>
  <si>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</si>
  <si>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</si>
  <si>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</si>
  <si>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</si>
  <si>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</si>
  <si>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</si>
  <si>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</si>
  <si>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</si>
  <si>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</si>
  <si>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</si>
  <si>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</si>
  <si>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</si>
  <si>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</si>
  <si>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</si>
  <si>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</si>
  <si>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</si>
  <si>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</si>
  <si>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</si>
  <si>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</si>
  <si>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</si>
  <si>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</si>
  <si>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</si>
  <si>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</si>
  <si>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№ 2-закупки</t>
  </si>
  <si>
    <t xml:space="preserve">Сведения </t>
  </si>
  <si>
    <t>об эффективности проведенных конкурентных процедур закупок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</si>
  <si>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</si>
  <si>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</si>
  <si>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</si>
  <si>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</si>
  <si>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</si>
  <si>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</si>
  <si>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</si>
  <si>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</si>
  <si>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</si>
  <si>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</si>
  <si>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</si>
  <si>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</si>
  <si>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</si>
  <si>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</si>
  <si>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</si>
  <si>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</si>
  <si>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</si>
  <si>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</si>
  <si>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</si>
  <si>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</si>
  <si>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</si>
  <si>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</si>
  <si>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</si>
  <si>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</si>
  <si>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</si>
  <si>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</si>
  <si>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</si>
  <si>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</si>
  <si>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</si>
  <si>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</si>
  <si>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</si>
  <si>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</si>
  <si>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</si>
  <si>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</si>
  <si>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</si>
  <si>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</si>
  <si>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</si>
  <si>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</si>
  <si>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</si>
  <si>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</si>
  <si>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</si>
  <si>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</si>
  <si>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</si>
  <si>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</si>
  <si>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</si>
  <si>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</si>
  <si>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</si>
  <si>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</si>
  <si>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</si>
  <si>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</si>
  <si>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</si>
  <si>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</si>
  <si>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</si>
  <si>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</si>
  <si>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</si>
  <si>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</si>
  <si>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</si>
  <si>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</si>
  <si>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</si>
  <si>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</si>
  <si>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</si>
  <si>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</si>
  <si>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</si>
  <si>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</si>
  <si>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</si>
  <si>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</si>
  <si>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</si>
  <si>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</si>
  <si>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</si>
  <si>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</si>
  <si>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</si>
  <si>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</si>
  <si>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</si>
  <si>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</si>
  <si>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</si>
  <si>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</si>
  <si>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</si>
  <si>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</si>
  <si>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</si>
  <si>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</si>
  <si>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</si>
  <si>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</si>
  <si>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</si>
  <si>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</si>
  <si>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</si>
  <si>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</si>
  <si>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</si>
  <si>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</si>
  <si>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</si>
  <si>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</si>
  <si>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</si>
  <si>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</si>
  <si>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</si>
  <si>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</si>
  <si>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</si>
  <si>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</si>
  <si>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</si>
  <si>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</si>
  <si>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</si>
  <si>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</si>
  <si>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</si>
  <si>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</si>
  <si>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</si>
  <si>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</si>
  <si>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</si>
  <si>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</si>
  <si>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</rPr>
      <t>состоявшихся</t>
    </r>
    <r>
      <rPr>
        <sz val="10"/>
        <color indexed="8"/>
        <rFont val="Times New Roman"/>
        <family val="1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</si>
  <si>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</si>
  <si>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</si>
  <si>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</si>
  <si>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</si>
  <si>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r>
      <t xml:space="preserve">для обеспечения </t>
    </r>
    <r>
      <rPr>
        <b/>
        <sz val="14"/>
        <color indexed="8"/>
        <rFont val="Times New Roman"/>
        <family val="1"/>
      </rPr>
      <t>муниципальных нужд Урмарского района</t>
    </r>
    <r>
      <rPr>
        <b/>
        <sz val="12"/>
        <color indexed="8"/>
        <rFont val="Times New Roman"/>
        <family val="1"/>
      </rPr>
      <t xml:space="preserve"> Чувашской Республики </t>
    </r>
  </si>
  <si>
    <r>
      <t xml:space="preserve">и количестве поданных заявок для участия в них  </t>
    </r>
    <r>
      <rPr>
        <b/>
        <sz val="16"/>
        <color indexed="8"/>
        <rFont val="Times New Roman"/>
        <family val="1"/>
      </rPr>
      <t>Урмарский район Чувашской Республики</t>
    </r>
  </si>
  <si>
    <t xml:space="preserve">Контактный тел.: 8 (83545) 21802 </t>
  </si>
  <si>
    <t>Левина Т.М.</t>
  </si>
  <si>
    <t>Главынй</t>
  </si>
  <si>
    <t>специалист</t>
  </si>
  <si>
    <t xml:space="preserve">Услуги посреднические при оценке нежилого недвижимого имущества за вознаграждение или на договорной основе </t>
  </si>
  <si>
    <t>СМП</t>
  </si>
  <si>
    <t xml:space="preserve">Услуги по регулярным внутригородским и пригородным перевозкам пассажиров автобусным транспортом </t>
  </si>
  <si>
    <t xml:space="preserve">Бензин автомобильный АИ-92 экологического класса не ниже К5 (розничная реализация) </t>
  </si>
  <si>
    <t xml:space="preserve">Выполнение работ по содержанию дорог в границах Арабосинского с/п Урмарского р-а ЧР на 2019 </t>
  </si>
  <si>
    <t>ЗК в э/ф (СМП)</t>
  </si>
  <si>
    <t>ЭА (СМП)</t>
  </si>
  <si>
    <t>ЗК (СМП)</t>
  </si>
  <si>
    <t>Содержание автомобильных дорог в границах населенных пунктов Бишевского сельского поселения на 2019 г</t>
  </si>
  <si>
    <t xml:space="preserve">Содержание дорог в границах населенных пунктов поселения на 2019 </t>
  </si>
  <si>
    <t xml:space="preserve">Дороги автомобильные, в т.ч.улично-дорожная сеть, и прочие автомобильные и пешеходные дороги, не включенные в другие группировки </t>
  </si>
  <si>
    <t xml:space="preserve">Осуществление дорожной деятельности дорог местного значения в границах населенных пунктов Кудеснерского сельского поселения на 2019 </t>
  </si>
  <si>
    <t xml:space="preserve">Дороги автомобильные, в том числе улично-дорожная сеть, и прочие автомобильные и пешеходные дороги, не включенные в другие группировки </t>
  </si>
  <si>
    <t xml:space="preserve">Содержание автомобильных дорог в границах населенных пунктов поселения </t>
  </si>
  <si>
    <t xml:space="preserve">Осуществление дорожной деятельности дорог местного значения в границах населенных пунктов Староурмарского сельского поселения на 2019 </t>
  </si>
  <si>
    <t xml:space="preserve">Выполнение работ по содержанию дорог в границах населенных пунктов Челкасинского с/поселения </t>
  </si>
  <si>
    <t xml:space="preserve">Осуществление дорожной деятельности дорог местного значения в границах населенных пунктов Чубаевского сельского поселения на 2019 </t>
  </si>
  <si>
    <t xml:space="preserve">Выполнение работ по содержанию автомобильных дорог местного значения в границах Шихабыловского с/п в Урмарском р-е в 2019 году </t>
  </si>
  <si>
    <t>Главный специалист</t>
  </si>
  <si>
    <t xml:space="preserve">Дата составления отчета </t>
  </si>
  <si>
    <t xml:space="preserve">Контактный тел.: </t>
  </si>
  <si>
    <t>8 (83544)21802</t>
  </si>
  <si>
    <r>
      <t xml:space="preserve">Сведения о закупочной деятельности по </t>
    </r>
    <r>
      <rPr>
        <b/>
        <sz val="16"/>
        <color indexed="8"/>
        <rFont val="Times New Roman"/>
        <family val="1"/>
      </rPr>
      <t xml:space="preserve">Урмарскому району </t>
    </r>
  </si>
  <si>
    <t>I полугодие 2019 года</t>
  </si>
  <si>
    <t xml:space="preserve">Бумага форматная </t>
  </si>
  <si>
    <t xml:space="preserve">выполнение работ по ремонту автомобильных дорог "Аниш"-Б. Чаки-Ичеснер-Атаево-Хоруй" и "Аниш"-Хоруй-Ичеснер-Атаево- Шоркистры" в Урмарском районе </t>
  </si>
  <si>
    <t xml:space="preserve">ЭА </t>
  </si>
  <si>
    <t xml:space="preserve">Работы строительные по прокладке местных трубопроводов газа и пара </t>
  </si>
  <si>
    <t>Ввод в многоуровневую автоматизированную систему ЗАГС записей актов гражданского состояния с бумажных носителей в электронный вид</t>
  </si>
  <si>
    <t>приобретение жилых помещений для детей-сирот и детей, оставшихся без попечения родителей, лиц из их числа</t>
  </si>
  <si>
    <t>ЭА</t>
  </si>
  <si>
    <t>Оборудование для антитеррористической деятельности (ручные металлодетекторы, арочные металлодетекторы</t>
  </si>
  <si>
    <t>ЭА (СП)</t>
  </si>
  <si>
    <t>Устройство контейнерных площадок для сбора ТКО</t>
  </si>
  <si>
    <t xml:space="preserve">Обустройство родника в д. Новое Исаково </t>
  </si>
  <si>
    <t>Выполнение работ по ремонту здания Арабосинского сельского дома культуры ( замена оконных блоков, дверей, устройство брусчатки)</t>
  </si>
  <si>
    <t xml:space="preserve">Выполнение работ по ремонту автомобильных дорог общего пользования местного значения в границах населенных пунктов Арабосинского с/п  </t>
  </si>
  <si>
    <t xml:space="preserve">Устройство контейнерных площадок в населенных пунктах Бишевского с/п Урмарского района </t>
  </si>
  <si>
    <t xml:space="preserve">Дороги автомобильные, в том числе улично-дорожная сеть, и прочие автомобильные и пешеходные дороги </t>
  </si>
  <si>
    <t xml:space="preserve">Ремонт водонапорной башни ВБР-25у-9 в д. Шутнербоси Урмарского района </t>
  </si>
  <si>
    <t xml:space="preserve">Устройство контейнерных площадок для сбора бытового мусора в деревнях Атнаши,Большие Чаки, Малые Чаки, Малое Яниково, Новое Шептахово Большечакинского с/п </t>
  </si>
  <si>
    <t xml:space="preserve">Устройство контейнерных площадок для сбора ТКО в деревнях Большеяниковского с/п </t>
  </si>
  <si>
    <t xml:space="preserve">выполнение работ по ремонту автомобильных дорог в деревне Большое Яниково, д.Карак-Сирмы, д.Орнары, д.Саруй Большеяниковского с/п Урмарского района </t>
  </si>
  <si>
    <t xml:space="preserve">Устройство контейнерных площадок для ТКО в населенных пунктах (с. Ковали, д. Старое Муратово, д. Буинск, д. Чирш-Сирма, д. Систеби ) Ковалинского с/п </t>
  </si>
  <si>
    <t xml:space="preserve">Выполнение работ по ремонту автомобильных дорог Ковалинского с/п Урмарского района </t>
  </si>
  <si>
    <t xml:space="preserve">Устройство контейнерных площадок для сбора ТКО в Кульгешском сельском поселении </t>
  </si>
  <si>
    <t xml:space="preserve">Ремонт дороги по улице Николаева в деревне Кульгеши Кульгешского сельского поселения </t>
  </si>
  <si>
    <t xml:space="preserve">Приобретение домика на кладбище в д.Ситмиши и Чегедуево Кульгешского с/п( Блок контейнерный металлический  </t>
  </si>
  <si>
    <t xml:space="preserve">Ремонт  дорог Кульгешского с/п Урмарского района </t>
  </si>
  <si>
    <t xml:space="preserve">Устройство контейнерных площадок для сбора ТКО в Мусирминском с/п </t>
  </si>
  <si>
    <t xml:space="preserve">выполнение работ по благоустройству стадиона </t>
  </si>
  <si>
    <t xml:space="preserve">выполнение работ по ремонту дороги по  ул.Ленина и ул.Комсомольская  в д. Старые Урмары Урмарского р-а </t>
  </si>
  <si>
    <t xml:space="preserve">Устройство контейнерных площадок на ТКО  в деревнях Тегешево, Козыльяры, Новое Муратово </t>
  </si>
  <si>
    <t xml:space="preserve">Устройство шахтного колодца по ул. Кооперативная в д. Новое Муратово Тегешевского с/п </t>
  </si>
  <si>
    <t xml:space="preserve">Ремонт  автомобильных дорог в Тегешевском с/п </t>
  </si>
  <si>
    <t xml:space="preserve">Устройство контейнерных  площадок для сбора  ТКО на два контейнера в населенных пунктах Челкасинского  с/п  Урмарского р-а </t>
  </si>
  <si>
    <t xml:space="preserve">Устройство контейнерных площадок для сбора ТКО в Чубаевском с/п  Урмарского  района </t>
  </si>
  <si>
    <t xml:space="preserve">Устройство контейнерных площадок для сбора ТКО на территории Шигалинского с/п </t>
  </si>
  <si>
    <t xml:space="preserve">Установка контейнерных площадок для сбора ТКО в Шихабыловском с/п Урмарского района </t>
  </si>
  <si>
    <t xml:space="preserve">Установка памятника участникам ВОВ 1941-1945 г.г. в д.Шихабылово  Урмарского района </t>
  </si>
  <si>
    <t xml:space="preserve">Ремонт автомобильной дороги в Шихабыловском с/п Урмарского района </t>
  </si>
  <si>
    <t xml:space="preserve">устройство контейнерных площадок для сбора ТКО на 2 контейнера </t>
  </si>
  <si>
    <t xml:space="preserve">Устройство контейнерных площадок для сбора ТКО в п. Урмары </t>
  </si>
  <si>
    <t xml:space="preserve">выполнение работ по покрытию дорог, тротуаров и площадок </t>
  </si>
  <si>
    <t xml:space="preserve">Благоустройство дворовой территории по ул. Заводская, д.36 </t>
  </si>
  <si>
    <t xml:space="preserve">Капитальный ремонт с целью создания условий для занятий физической культурой и спортом в МБОУ "Кудеснерская ООШ" Урмарского района </t>
  </si>
  <si>
    <t xml:space="preserve">Ремонт дороги в д. Избеби по ул. Крупская </t>
  </si>
  <si>
    <t xml:space="preserve">Осуществление технического надзора (строительного контроля) на объекте  Ремонт автомобильных дорог "Аниш"-Б. Чаки-Ичеснер-Атаево-Хоруй" и "Аниш"-Хоруй-Ичеснер-Атаево- Шоркистры" в Урмарском районе </t>
  </si>
  <si>
    <t xml:space="preserve">выполнение работ по ремонту а/д Урмары-Старые Урмары </t>
  </si>
  <si>
    <t>12 июля 2019 год</t>
  </si>
  <si>
    <t>Дата составления отчета «12» июля 2019 год</t>
  </si>
  <si>
    <t>Дата составления отчета «_12_» июля _ 2019 год</t>
  </si>
  <si>
    <t>1 035 200,00</t>
  </si>
  <si>
    <t>4 211 183,00</t>
  </si>
  <si>
    <t>1 329 158,86</t>
  </si>
  <si>
    <t>админ.</t>
  </si>
  <si>
    <t xml:space="preserve">выполнение работ по ремонту а/д Урмары-Тегешево-Большие Кайбицы </t>
  </si>
  <si>
    <t xml:space="preserve">выполнение работ по ремонту а/д "Аниш"-Вознесенское </t>
  </si>
  <si>
    <t>выполнение работ по ремонту а/д "Аниш”-Орнары-Саруй-граница Канашского района</t>
  </si>
  <si>
    <t xml:space="preserve">Выполнение работ по нанесению горизонтальной разметки на автомобильных дорогах общего пользования местного значения в Урмарском р-е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</si>
</sst>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23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5B5B5B"/>
      <name val="Arial"/>
      <family val="2"/>
    </font>
    <font>
      <b/>
      <sz val="13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6" fillId="21" borderId="0" applyNumberFormat="0" applyBorder="0" applyAlignment="0" applyProtection="0"/>
    <xf numFmtId="0" fontId="38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1" applyNumberFormat="0" applyAlignment="0" applyProtection="0"/>
    <xf numFmtId="0" fontId="7" fillId="33" borderId="2" applyNumberFormat="0" applyAlignment="0" applyProtection="0"/>
    <xf numFmtId="0" fontId="40" fillId="34" borderId="3" applyNumberFormat="0" applyAlignment="0" applyProtection="0"/>
    <xf numFmtId="0" fontId="8" fillId="35" borderId="4" applyNumberFormat="0" applyAlignment="0" applyProtection="0"/>
    <xf numFmtId="0" fontId="41" fillId="34" borderId="1" applyNumberFormat="0" applyAlignment="0" applyProtection="0"/>
    <xf numFmtId="0" fontId="9" fillId="35" borderId="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36" borderId="13" applyNumberFormat="0" applyAlignment="0" applyProtection="0"/>
    <xf numFmtId="0" fontId="14" fillId="37" borderId="14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16" fillId="3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" fillId="4" borderId="19" applyBorder="0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4" borderId="0" applyNumberFormat="0" applyBorder="0" applyAlignment="0" applyProtection="0"/>
    <xf numFmtId="0" fontId="21" fillId="45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5" fillId="0" borderId="0" xfId="0" applyFont="1" applyAlignment="1">
      <alignment horizontal="right" vertical="center" indent="15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0" fillId="0" borderId="20" xfId="0" applyBorder="1" applyAlignment="1">
      <alignment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13" borderId="23" xfId="0" applyFont="1" applyFill="1" applyBorder="1" applyAlignment="1">
      <alignment horizontal="justify" vertical="center" wrapText="1"/>
    </xf>
    <xf numFmtId="0" fontId="57" fillId="13" borderId="22" xfId="0" applyFont="1" applyFill="1" applyBorder="1" applyAlignment="1">
      <alignment horizontal="center" vertical="center" wrapText="1"/>
    </xf>
    <xf numFmtId="0" fontId="58" fillId="13" borderId="22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0" fontId="56" fillId="46" borderId="0" xfId="0" applyFont="1" applyFill="1" applyAlignment="1">
      <alignment horizontal="justify" vertical="center"/>
    </xf>
    <xf numFmtId="0" fontId="0" fillId="46" borderId="0" xfId="0" applyFill="1" applyAlignment="1">
      <alignment/>
    </xf>
    <xf numFmtId="0" fontId="56" fillId="46" borderId="0" xfId="0" applyFont="1" applyFill="1" applyAlignment="1">
      <alignment horizontal="center" vertical="center"/>
    </xf>
    <xf numFmtId="0" fontId="56" fillId="46" borderId="0" xfId="0" applyFont="1" applyFill="1" applyAlignment="1">
      <alignment vertical="center" wrapText="1"/>
    </xf>
    <xf numFmtId="0" fontId="56" fillId="46" borderId="20" xfId="0" applyFont="1" applyFill="1" applyBorder="1" applyAlignment="1">
      <alignment vertical="center" wrapText="1"/>
    </xf>
    <xf numFmtId="0" fontId="0" fillId="46" borderId="20" xfId="0" applyFill="1" applyBorder="1" applyAlignment="1">
      <alignment/>
    </xf>
    <xf numFmtId="0" fontId="0" fillId="46" borderId="0" xfId="0" applyFill="1" applyBorder="1" applyAlignment="1">
      <alignment/>
    </xf>
    <xf numFmtId="0" fontId="56" fillId="46" borderId="0" xfId="0" applyFont="1" applyFill="1" applyAlignment="1">
      <alignment horizontal="center" vertical="center" wrapText="1"/>
    </xf>
    <xf numFmtId="0" fontId="57" fillId="46" borderId="21" xfId="0" applyFont="1" applyFill="1" applyBorder="1" applyAlignment="1">
      <alignment horizontal="center" vertical="center" wrapText="1"/>
    </xf>
    <xf numFmtId="0" fontId="57" fillId="46" borderId="24" xfId="0" applyFont="1" applyFill="1" applyBorder="1" applyAlignment="1">
      <alignment horizontal="center" vertical="center" wrapText="1"/>
    </xf>
    <xf numFmtId="0" fontId="0" fillId="46" borderId="22" xfId="0" applyFill="1" applyBorder="1" applyAlignment="1">
      <alignment vertical="center" wrapText="1"/>
    </xf>
    <xf numFmtId="0" fontId="57" fillId="46" borderId="22" xfId="0" applyFont="1" applyFill="1" applyBorder="1" applyAlignment="1">
      <alignment horizontal="center" vertical="center" wrapText="1"/>
    </xf>
    <xf numFmtId="0" fontId="57" fillId="46" borderId="23" xfId="0" applyFont="1" applyFill="1" applyBorder="1" applyAlignment="1">
      <alignment horizontal="center" vertical="center" wrapText="1"/>
    </xf>
    <xf numFmtId="0" fontId="57" fillId="46" borderId="23" xfId="0" applyFont="1" applyFill="1" applyBorder="1" applyAlignment="1">
      <alignment horizontal="justify" vertical="center" wrapText="1"/>
    </xf>
    <xf numFmtId="0" fontId="58" fillId="46" borderId="22" xfId="0" applyFont="1" applyFill="1" applyBorder="1" applyAlignment="1">
      <alignment horizontal="center" vertical="center" wrapText="1"/>
    </xf>
    <xf numFmtId="0" fontId="5" fillId="46" borderId="23" xfId="0" applyFont="1" applyFill="1" applyBorder="1" applyAlignment="1">
      <alignment horizontal="justify" vertical="center" wrapText="1"/>
    </xf>
    <xf numFmtId="0" fontId="57" fillId="46" borderId="22" xfId="0" applyFont="1" applyFill="1" applyBorder="1" applyAlignment="1">
      <alignment vertical="center"/>
    </xf>
    <xf numFmtId="0" fontId="5" fillId="46" borderId="25" xfId="74" applyFont="1" applyFill="1" applyBorder="1" applyAlignment="1">
      <alignment horizontal="left" vertical="top" wrapText="1"/>
      <protection/>
    </xf>
    <xf numFmtId="0" fontId="57" fillId="46" borderId="26" xfId="0" applyFont="1" applyFill="1" applyBorder="1" applyAlignment="1">
      <alignment horizontal="left" vertical="center" wrapText="1"/>
    </xf>
    <xf numFmtId="0" fontId="57" fillId="46" borderId="27" xfId="0" applyFont="1" applyFill="1" applyBorder="1" applyAlignment="1">
      <alignment horizontal="center" vertical="center" wrapText="1"/>
    </xf>
    <xf numFmtId="0" fontId="58" fillId="46" borderId="27" xfId="0" applyFont="1" applyFill="1" applyBorder="1" applyAlignment="1">
      <alignment vertical="center" wrapText="1"/>
    </xf>
    <xf numFmtId="0" fontId="57" fillId="46" borderId="28" xfId="0" applyFont="1" applyFill="1" applyBorder="1" applyAlignment="1">
      <alignment horizontal="left" vertical="center" wrapText="1"/>
    </xf>
    <xf numFmtId="0" fontId="57" fillId="46" borderId="29" xfId="0" applyFont="1" applyFill="1" applyBorder="1" applyAlignment="1">
      <alignment horizontal="center" vertical="center" wrapText="1"/>
    </xf>
    <xf numFmtId="0" fontId="58" fillId="46" borderId="29" xfId="0" applyFont="1" applyFill="1" applyBorder="1" applyAlignment="1">
      <alignment horizontal="center" vertical="center" wrapText="1"/>
    </xf>
    <xf numFmtId="0" fontId="57" fillId="46" borderId="23" xfId="0" applyFont="1" applyFill="1" applyBorder="1" applyAlignment="1">
      <alignment horizontal="left" vertical="center" wrapText="1"/>
    </xf>
    <xf numFmtId="0" fontId="57" fillId="46" borderId="28" xfId="0" applyFont="1" applyFill="1" applyBorder="1" applyAlignment="1">
      <alignment horizontal="center" vertical="center" wrapText="1"/>
    </xf>
    <xf numFmtId="0" fontId="58" fillId="46" borderId="28" xfId="0" applyFont="1" applyFill="1" applyBorder="1" applyAlignment="1">
      <alignment vertical="center" wrapText="1"/>
    </xf>
    <xf numFmtId="0" fontId="57" fillId="46" borderId="23" xfId="0" applyFont="1" applyFill="1" applyBorder="1" applyAlignment="1">
      <alignment vertical="center" wrapText="1"/>
    </xf>
    <xf numFmtId="0" fontId="58" fillId="46" borderId="28" xfId="0" applyFont="1" applyFill="1" applyBorder="1" applyAlignment="1">
      <alignment horizontal="center" vertical="center" wrapText="1"/>
    </xf>
    <xf numFmtId="0" fontId="57" fillId="46" borderId="22" xfId="0" applyFont="1" applyFill="1" applyBorder="1" applyAlignment="1">
      <alignment vertical="center" wrapText="1"/>
    </xf>
    <xf numFmtId="0" fontId="57" fillId="46" borderId="22" xfId="0" applyFont="1" applyFill="1" applyBorder="1" applyAlignment="1">
      <alignment horizontal="justify" vertical="center" wrapText="1"/>
    </xf>
    <xf numFmtId="0" fontId="57" fillId="46" borderId="28" xfId="0" applyFont="1" applyFill="1" applyBorder="1" applyAlignment="1">
      <alignment vertical="center" wrapText="1"/>
    </xf>
    <xf numFmtId="0" fontId="5" fillId="46" borderId="28" xfId="0" applyFont="1" applyFill="1" applyBorder="1" applyAlignment="1">
      <alignment horizontal="justify" vertical="center" wrapText="1"/>
    </xf>
    <xf numFmtId="0" fontId="5" fillId="46" borderId="30" xfId="0" applyFont="1" applyFill="1" applyBorder="1" applyAlignment="1">
      <alignment horizontal="justify" vertical="center" wrapText="1"/>
    </xf>
    <xf numFmtId="0" fontId="57" fillId="46" borderId="22" xfId="0" applyFont="1" applyFill="1" applyBorder="1" applyAlignment="1">
      <alignment horizontal="center" vertical="center"/>
    </xf>
    <xf numFmtId="0" fontId="56" fillId="46" borderId="0" xfId="0" applyFont="1" applyFill="1" applyAlignment="1">
      <alignment vertical="center"/>
    </xf>
    <xf numFmtId="0" fontId="57" fillId="46" borderId="0" xfId="0" applyFont="1" applyFill="1" applyAlignment="1">
      <alignment horizontal="center" vertical="center" wrapText="1"/>
    </xf>
    <xf numFmtId="0" fontId="57" fillId="46" borderId="31" xfId="0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justify" vertical="center" wrapText="1"/>
    </xf>
    <xf numFmtId="0" fontId="57" fillId="19" borderId="22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57" fillId="7" borderId="23" xfId="0" applyFont="1" applyFill="1" applyBorder="1" applyAlignment="1">
      <alignment horizontal="justify" vertical="center" wrapText="1"/>
    </xf>
    <xf numFmtId="0" fontId="57" fillId="7" borderId="22" xfId="0" applyFont="1" applyFill="1" applyBorder="1" applyAlignment="1">
      <alignment horizontal="center" vertical="center" wrapText="1"/>
    </xf>
    <xf numFmtId="0" fontId="58" fillId="7" borderId="22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5" fillId="7" borderId="23" xfId="0" applyFont="1" applyFill="1" applyBorder="1" applyAlignment="1">
      <alignment horizontal="justify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/>
    </xf>
    <xf numFmtId="0" fontId="57" fillId="13" borderId="28" xfId="0" applyFont="1" applyFill="1" applyBorder="1" applyAlignment="1">
      <alignment horizontal="left" vertical="center" wrapText="1"/>
    </xf>
    <xf numFmtId="0" fontId="57" fillId="13" borderId="28" xfId="0" applyFont="1" applyFill="1" applyBorder="1" applyAlignment="1">
      <alignment horizontal="center" vertical="center" wrapText="1"/>
    </xf>
    <xf numFmtId="0" fontId="58" fillId="13" borderId="28" xfId="0" applyFont="1" applyFill="1" applyBorder="1" applyAlignment="1">
      <alignment horizontal="center" vertical="center" wrapText="1"/>
    </xf>
    <xf numFmtId="0" fontId="57" fillId="13" borderId="23" xfId="0" applyFont="1" applyFill="1" applyBorder="1" applyAlignment="1">
      <alignment vertical="center" wrapText="1"/>
    </xf>
    <xf numFmtId="0" fontId="23" fillId="19" borderId="23" xfId="51" applyFont="1" applyFill="1" applyBorder="1" applyAlignment="1">
      <alignment horizontal="justify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31" xfId="0" applyFont="1" applyBorder="1" applyAlignment="1">
      <alignment horizontal="center" vertical="center"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vertical="center" wrapText="1"/>
    </xf>
    <xf numFmtId="14" fontId="57" fillId="0" borderId="25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6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 indent="15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2" fillId="0" borderId="0" xfId="0" applyFont="1" applyAlignment="1">
      <alignment vertical="center" wrapText="1"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2" fillId="47" borderId="21" xfId="0" applyFont="1" applyFill="1" applyBorder="1" applyAlignment="1">
      <alignment horizontal="center" vertical="center" wrapText="1"/>
    </xf>
    <xf numFmtId="0" fontId="62" fillId="47" borderId="24" xfId="0" applyFont="1" applyFill="1" applyBorder="1" applyAlignment="1">
      <alignment horizontal="center" vertical="center" wrapText="1"/>
    </xf>
    <xf numFmtId="0" fontId="63" fillId="47" borderId="22" xfId="0" applyFont="1" applyFill="1" applyBorder="1" applyAlignment="1">
      <alignment vertical="center" wrapText="1"/>
    </xf>
    <xf numFmtId="0" fontId="62" fillId="47" borderId="22" xfId="0" applyFont="1" applyFill="1" applyBorder="1" applyAlignment="1">
      <alignment horizontal="center" vertical="center" wrapText="1"/>
    </xf>
    <xf numFmtId="0" fontId="62" fillId="47" borderId="23" xfId="0" applyFont="1" applyFill="1" applyBorder="1" applyAlignment="1">
      <alignment horizontal="center" vertical="center" wrapText="1"/>
    </xf>
    <xf numFmtId="0" fontId="62" fillId="47" borderId="23" xfId="0" applyFont="1" applyFill="1" applyBorder="1" applyAlignment="1">
      <alignment horizontal="justify" vertical="center" wrapText="1"/>
    </xf>
    <xf numFmtId="0" fontId="65" fillId="47" borderId="22" xfId="0" applyFont="1" applyFill="1" applyBorder="1" applyAlignment="1">
      <alignment horizontal="center" vertical="center" wrapText="1"/>
    </xf>
    <xf numFmtId="0" fontId="62" fillId="47" borderId="26" xfId="0" applyFont="1" applyFill="1" applyBorder="1" applyAlignment="1">
      <alignment vertical="center" wrapText="1"/>
    </xf>
    <xf numFmtId="0" fontId="62" fillId="47" borderId="23" xfId="0" applyFont="1" applyFill="1" applyBorder="1" applyAlignment="1">
      <alignment vertical="center" wrapText="1"/>
    </xf>
    <xf numFmtId="0" fontId="62" fillId="47" borderId="22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31" xfId="0" applyFont="1" applyBorder="1" applyAlignment="1">
      <alignment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58" fillId="46" borderId="22" xfId="0" applyFont="1" applyFill="1" applyBorder="1" applyAlignment="1">
      <alignment horizontal="center" vertical="center" wrapText="1"/>
    </xf>
    <xf numFmtId="0" fontId="57" fillId="46" borderId="0" xfId="0" applyFont="1" applyFill="1" applyAlignment="1">
      <alignment vertical="center" wrapText="1"/>
    </xf>
    <xf numFmtId="0" fontId="57" fillId="46" borderId="31" xfId="0" applyFont="1" applyFill="1" applyBorder="1" applyAlignment="1">
      <alignment vertical="center" wrapText="1"/>
    </xf>
    <xf numFmtId="0" fontId="59" fillId="46" borderId="0" xfId="0" applyFont="1" applyFill="1" applyAlignment="1">
      <alignment/>
    </xf>
    <xf numFmtId="0" fontId="57" fillId="46" borderId="0" xfId="0" applyFont="1" applyFill="1" applyAlignment="1">
      <alignment horizontal="justify"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5" fillId="0" borderId="0" xfId="0" applyFont="1" applyAlignment="1">
      <alignment wrapText="1"/>
    </xf>
    <xf numFmtId="0" fontId="22" fillId="19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19" borderId="22" xfId="0" applyFont="1" applyFill="1" applyBorder="1" applyAlignment="1">
      <alignment horizontal="center" vertical="center" wrapText="1"/>
    </xf>
    <xf numFmtId="0" fontId="58" fillId="46" borderId="22" xfId="0" applyFont="1" applyFill="1" applyBorder="1" applyAlignment="1">
      <alignment horizontal="center" vertical="center"/>
    </xf>
    <xf numFmtId="0" fontId="58" fillId="46" borderId="34" xfId="0" applyFont="1" applyFill="1" applyBorder="1" applyAlignment="1">
      <alignment horizontal="center" vertical="center" wrapText="1"/>
    </xf>
    <xf numFmtId="0" fontId="58" fillId="46" borderId="35" xfId="0" applyFont="1" applyFill="1" applyBorder="1" applyAlignment="1">
      <alignment horizontal="center" vertical="center" wrapText="1"/>
    </xf>
    <xf numFmtId="0" fontId="58" fillId="46" borderId="21" xfId="0" applyFont="1" applyFill="1" applyBorder="1" applyAlignment="1">
      <alignment horizontal="center" vertical="center" wrapText="1"/>
    </xf>
    <xf numFmtId="0" fontId="58" fillId="46" borderId="36" xfId="0" applyFont="1" applyFill="1" applyBorder="1" applyAlignment="1">
      <alignment horizontal="center" vertical="center" wrapText="1"/>
    </xf>
    <xf numFmtId="0" fontId="58" fillId="46" borderId="31" xfId="0" applyFont="1" applyFill="1" applyBorder="1" applyAlignment="1">
      <alignment horizontal="center" vertical="center" wrapText="1"/>
    </xf>
    <xf numFmtId="0" fontId="58" fillId="46" borderId="22" xfId="0" applyFont="1" applyFill="1" applyBorder="1" applyAlignment="1">
      <alignment horizontal="center" vertical="center" wrapText="1"/>
    </xf>
    <xf numFmtId="0" fontId="57" fillId="46" borderId="27" xfId="0" applyFont="1" applyFill="1" applyBorder="1" applyAlignment="1">
      <alignment horizontal="center" vertical="center" wrapText="1"/>
    </xf>
    <xf numFmtId="0" fontId="57" fillId="46" borderId="26" xfId="0" applyFont="1" applyFill="1" applyBorder="1" applyAlignment="1">
      <alignment horizontal="center" vertical="center" wrapText="1"/>
    </xf>
    <xf numFmtId="0" fontId="57" fillId="46" borderId="23" xfId="0" applyFont="1" applyFill="1" applyBorder="1" applyAlignment="1">
      <alignment horizontal="center" vertical="center" wrapText="1"/>
    </xf>
    <xf numFmtId="0" fontId="57" fillId="46" borderId="37" xfId="0" applyFont="1" applyFill="1" applyBorder="1" applyAlignment="1">
      <alignment horizontal="center" vertical="center" wrapText="1"/>
    </xf>
    <xf numFmtId="0" fontId="57" fillId="46" borderId="38" xfId="0" applyFont="1" applyFill="1" applyBorder="1" applyAlignment="1">
      <alignment horizontal="center" vertical="center" wrapText="1"/>
    </xf>
    <xf numFmtId="0" fontId="57" fillId="46" borderId="29" xfId="0" applyFont="1" applyFill="1" applyBorder="1" applyAlignment="1">
      <alignment horizontal="center" vertical="center" wrapText="1"/>
    </xf>
    <xf numFmtId="0" fontId="58" fillId="46" borderId="37" xfId="0" applyFont="1" applyFill="1" applyBorder="1" applyAlignment="1">
      <alignment horizontal="center" vertical="center" wrapText="1"/>
    </xf>
    <xf numFmtId="0" fontId="58" fillId="46" borderId="38" xfId="0" applyFont="1" applyFill="1" applyBorder="1" applyAlignment="1">
      <alignment horizontal="center" vertical="center" wrapText="1"/>
    </xf>
    <xf numFmtId="0" fontId="58" fillId="46" borderId="29" xfId="0" applyFont="1" applyFill="1" applyBorder="1" applyAlignment="1">
      <alignment horizontal="center" vertical="center" wrapText="1"/>
    </xf>
    <xf numFmtId="0" fontId="57" fillId="46" borderId="0" xfId="0" applyFont="1" applyFill="1" applyAlignment="1">
      <alignment vertical="center" wrapText="1"/>
    </xf>
    <xf numFmtId="0" fontId="68" fillId="46" borderId="0" xfId="0" applyFont="1" applyFill="1" applyAlignment="1">
      <alignment horizontal="right" vertical="center"/>
    </xf>
    <xf numFmtId="0" fontId="60" fillId="46" borderId="0" xfId="0" applyFont="1" applyFill="1" applyAlignment="1">
      <alignment horizontal="center" vertical="center"/>
    </xf>
    <xf numFmtId="0" fontId="56" fillId="46" borderId="31" xfId="0" applyFont="1" applyFill="1" applyBorder="1" applyAlignment="1">
      <alignment horizontal="right" vertical="center"/>
    </xf>
    <xf numFmtId="0" fontId="56" fillId="46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center" vertical="center" wrapText="1"/>
    </xf>
    <xf numFmtId="0" fontId="62" fillId="47" borderId="27" xfId="0" applyFont="1" applyFill="1" applyBorder="1" applyAlignment="1">
      <alignment horizontal="center" vertical="center" wrapText="1"/>
    </xf>
    <xf numFmtId="0" fontId="62" fillId="47" borderId="23" xfId="0" applyFont="1" applyFill="1" applyBorder="1" applyAlignment="1">
      <alignment horizontal="center" vertical="center" wrapText="1"/>
    </xf>
    <xf numFmtId="0" fontId="62" fillId="47" borderId="37" xfId="0" applyFont="1" applyFill="1" applyBorder="1" applyAlignment="1">
      <alignment horizontal="center" vertical="center" wrapText="1"/>
    </xf>
    <xf numFmtId="0" fontId="62" fillId="47" borderId="29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right" vertical="center"/>
    </xf>
    <xf numFmtId="0" fontId="65" fillId="47" borderId="27" xfId="0" applyFont="1" applyFill="1" applyBorder="1" applyAlignment="1">
      <alignment horizontal="center" vertical="center" wrapText="1"/>
    </xf>
    <xf numFmtId="0" fontId="65" fillId="47" borderId="2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47" borderId="26" xfId="0" applyFont="1" applyFill="1" applyBorder="1" applyAlignment="1">
      <alignment horizontal="center" vertical="center" wrapText="1"/>
    </xf>
    <xf numFmtId="0" fontId="62" fillId="47" borderId="38" xfId="0" applyFont="1" applyFill="1" applyBorder="1" applyAlignment="1">
      <alignment horizontal="center" vertical="center" wrapText="1"/>
    </xf>
    <xf numFmtId="0" fontId="65" fillId="47" borderId="37" xfId="0" applyFont="1" applyFill="1" applyBorder="1" applyAlignment="1">
      <alignment horizontal="center" vertical="center" wrapText="1"/>
    </xf>
    <xf numFmtId="0" fontId="65" fillId="47" borderId="38" xfId="0" applyFont="1" applyFill="1" applyBorder="1" applyAlignment="1">
      <alignment horizontal="center" vertical="center" wrapText="1"/>
    </xf>
    <xf numFmtId="0" fontId="65" fillId="47" borderId="29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2 3" xfId="73"/>
    <cellStyle name="Обычный 3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Процентный 2" xfId="82"/>
    <cellStyle name="Связанная ячейка" xfId="83"/>
    <cellStyle name="Связанная ячейка 2" xfId="84"/>
    <cellStyle name="Стиль 1" xfId="85"/>
    <cellStyle name="Текст предупреждения" xfId="86"/>
    <cellStyle name="Текст предупреждения 2" xfId="87"/>
    <cellStyle name="Comma" xfId="88"/>
    <cellStyle name="Comma [0]" xfId="89"/>
    <cellStyle name="Хороший" xfId="90"/>
    <cellStyle name="Хороший 2" xfId="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110" zoomScaleSheetLayoutView="110" zoomScalePageLayoutView="0" workbookViewId="0" topLeftCell="A100">
      <selection activeCell="D109" sqref="D109"/>
    </sheetView>
  </sheetViews>
  <sheetFormatPr defaultColWidth="8.8515625" defaultRowHeight="15"/>
  <cols>
    <col min="1" max="1" width="36.00390625" style="18" customWidth="1"/>
    <col min="2" max="9" width="12.140625" style="18" customWidth="1"/>
    <col min="10" max="11" width="15.8515625" style="18" customWidth="1"/>
    <col min="12" max="16384" width="8.8515625" style="18" customWidth="1"/>
  </cols>
  <sheetData>
    <row r="1" ht="15.75">
      <c r="A1" s="17"/>
    </row>
    <row r="2" spans="1:11" ht="16.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.75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.75">
      <c r="A5" s="156" t="s">
        <v>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8.75">
      <c r="A6" s="156" t="s">
        <v>218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ht="15.75">
      <c r="A7" s="19"/>
    </row>
    <row r="8" spans="1:2" ht="15.75">
      <c r="A8" s="20" t="s">
        <v>4</v>
      </c>
      <c r="B8" s="20"/>
    </row>
    <row r="9" spans="1:11" ht="78.75">
      <c r="A9" s="20" t="s">
        <v>5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ht="15.75">
      <c r="A10" s="20"/>
      <c r="B10" s="24"/>
      <c r="K10" s="23"/>
    </row>
    <row r="11" spans="1:11" ht="15.75">
      <c r="A11" s="20" t="s">
        <v>6</v>
      </c>
      <c r="B11" s="158" t="s">
        <v>247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9.75" customHeight="1">
      <c r="A12" s="19"/>
      <c r="K12" s="23"/>
    </row>
    <row r="13" spans="1:11" ht="16.5" thickBot="1">
      <c r="A13" s="157" t="s">
        <v>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ht="15.75" thickBot="1">
      <c r="A14" s="145" t="s">
        <v>8</v>
      </c>
      <c r="B14" s="145" t="s">
        <v>9</v>
      </c>
      <c r="C14" s="25" t="s">
        <v>10</v>
      </c>
      <c r="D14" s="148" t="s">
        <v>12</v>
      </c>
      <c r="E14" s="149"/>
      <c r="F14" s="149"/>
      <c r="G14" s="149"/>
      <c r="H14" s="149"/>
      <c r="I14" s="149"/>
      <c r="J14" s="149"/>
      <c r="K14" s="150"/>
    </row>
    <row r="15" spans="1:11" ht="36" customHeight="1" thickBot="1">
      <c r="A15" s="146"/>
      <c r="B15" s="146"/>
      <c r="C15" s="26" t="s">
        <v>11</v>
      </c>
      <c r="D15" s="148" t="s">
        <v>13</v>
      </c>
      <c r="E15" s="149"/>
      <c r="F15" s="150"/>
      <c r="G15" s="145" t="s">
        <v>14</v>
      </c>
      <c r="H15" s="145" t="s">
        <v>15</v>
      </c>
      <c r="I15" s="145" t="s">
        <v>16</v>
      </c>
      <c r="J15" s="148" t="s">
        <v>17</v>
      </c>
      <c r="K15" s="150"/>
    </row>
    <row r="16" spans="1:11" ht="90" thickBot="1">
      <c r="A16" s="147"/>
      <c r="B16" s="147"/>
      <c r="C16" s="27"/>
      <c r="D16" s="28" t="s">
        <v>18</v>
      </c>
      <c r="E16" s="28" t="s">
        <v>19</v>
      </c>
      <c r="F16" s="28" t="s">
        <v>20</v>
      </c>
      <c r="G16" s="147"/>
      <c r="H16" s="147"/>
      <c r="I16" s="147"/>
      <c r="J16" s="28" t="s">
        <v>21</v>
      </c>
      <c r="K16" s="28" t="s">
        <v>22</v>
      </c>
    </row>
    <row r="17" spans="1:11" ht="15.75" thickBot="1">
      <c r="A17" s="29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</row>
    <row r="18" spans="1:11" ht="15">
      <c r="A18" s="139" t="s">
        <v>23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1"/>
    </row>
    <row r="19" spans="1:11" ht="15.75" thickBot="1">
      <c r="A19" s="142" t="s">
        <v>24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4"/>
    </row>
    <row r="20" spans="1:11" s="58" customFormat="1" ht="62.25" customHeight="1" thickBot="1">
      <c r="A20" s="55" t="s">
        <v>25</v>
      </c>
      <c r="B20" s="56">
        <v>101</v>
      </c>
      <c r="C20" s="57">
        <v>1156</v>
      </c>
      <c r="D20" s="57"/>
      <c r="E20" s="57"/>
      <c r="F20" s="57"/>
      <c r="G20" s="57">
        <v>82</v>
      </c>
      <c r="H20" s="57">
        <v>14</v>
      </c>
      <c r="I20" s="57"/>
      <c r="J20" s="57">
        <v>154</v>
      </c>
      <c r="K20" s="57">
        <v>906</v>
      </c>
    </row>
    <row r="21" spans="1:11" ht="59.25" customHeight="1" thickBot="1">
      <c r="A21" s="30" t="s">
        <v>26</v>
      </c>
      <c r="B21" s="28">
        <v>102</v>
      </c>
      <c r="C21" s="31"/>
      <c r="D21" s="31"/>
      <c r="E21" s="31"/>
      <c r="F21" s="31"/>
      <c r="G21" s="31"/>
      <c r="H21" s="31"/>
      <c r="I21" s="31"/>
      <c r="J21" s="31"/>
      <c r="K21" s="31"/>
    </row>
    <row r="22" spans="1:11" s="58" customFormat="1" ht="51.75" thickBot="1">
      <c r="A22" s="55" t="s">
        <v>28</v>
      </c>
      <c r="B22" s="56">
        <v>103</v>
      </c>
      <c r="C22" s="57">
        <v>45</v>
      </c>
      <c r="D22" s="57"/>
      <c r="E22" s="57"/>
      <c r="F22" s="57"/>
      <c r="G22" s="57">
        <v>44</v>
      </c>
      <c r="H22" s="57">
        <v>1</v>
      </c>
      <c r="I22" s="57"/>
      <c r="J22" s="57"/>
      <c r="K22" s="57"/>
    </row>
    <row r="23" spans="1:11" s="16" customFormat="1" ht="58.5" customHeight="1" thickBot="1">
      <c r="A23" s="13" t="s">
        <v>164</v>
      </c>
      <c r="B23" s="14" t="s">
        <v>166</v>
      </c>
      <c r="C23" s="15">
        <v>9</v>
      </c>
      <c r="D23" s="15"/>
      <c r="E23" s="15"/>
      <c r="F23" s="15"/>
      <c r="G23" s="15">
        <v>9</v>
      </c>
      <c r="H23" s="15"/>
      <c r="I23" s="15"/>
      <c r="J23" s="15"/>
      <c r="K23" s="15"/>
    </row>
    <row r="24" spans="1:11" s="16" customFormat="1" ht="64.5" thickBot="1">
      <c r="A24" s="13" t="s">
        <v>165</v>
      </c>
      <c r="B24" s="14" t="s">
        <v>167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6" customFormat="1" ht="64.5" thickBot="1">
      <c r="A25" s="13" t="s">
        <v>29</v>
      </c>
      <c r="B25" s="14">
        <v>104</v>
      </c>
      <c r="C25" s="15">
        <v>31</v>
      </c>
      <c r="D25" s="15"/>
      <c r="E25" s="15"/>
      <c r="F25" s="15"/>
      <c r="G25" s="15">
        <v>30</v>
      </c>
      <c r="H25" s="15">
        <v>1</v>
      </c>
      <c r="I25" s="15"/>
      <c r="J25" s="15"/>
      <c r="K25" s="15"/>
    </row>
    <row r="26" spans="1:11" s="66" customFormat="1" ht="77.25" thickBot="1">
      <c r="A26" s="63" t="s">
        <v>168</v>
      </c>
      <c r="B26" s="64" t="s">
        <v>169</v>
      </c>
      <c r="C26" s="65">
        <v>30</v>
      </c>
      <c r="D26" s="65"/>
      <c r="E26" s="65"/>
      <c r="F26" s="65"/>
      <c r="G26" s="65">
        <v>29</v>
      </c>
      <c r="H26" s="65">
        <v>1</v>
      </c>
      <c r="I26" s="65"/>
      <c r="J26" s="65"/>
      <c r="K26" s="65"/>
    </row>
    <row r="27" spans="1:11" s="62" customFormat="1" ht="90" thickBot="1">
      <c r="A27" s="59" t="s">
        <v>174</v>
      </c>
      <c r="B27" s="60">
        <v>105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s="62" customFormat="1" ht="64.5" thickBot="1">
      <c r="A28" s="59" t="s">
        <v>30</v>
      </c>
      <c r="B28" s="60">
        <v>106</v>
      </c>
      <c r="C28" s="61">
        <v>1</v>
      </c>
      <c r="D28" s="61"/>
      <c r="E28" s="61"/>
      <c r="F28" s="61"/>
      <c r="G28" s="61">
        <v>1</v>
      </c>
      <c r="H28" s="61"/>
      <c r="I28" s="61"/>
      <c r="J28" s="61"/>
      <c r="K28" s="61"/>
    </row>
    <row r="29" spans="1:11" ht="26.25" thickBot="1">
      <c r="A29" s="30" t="s">
        <v>31</v>
      </c>
      <c r="B29" s="28">
        <v>107</v>
      </c>
      <c r="C29" s="138">
        <v>1</v>
      </c>
      <c r="D29" s="31"/>
      <c r="E29" s="31"/>
      <c r="F29" s="31"/>
      <c r="G29" s="31">
        <v>1</v>
      </c>
      <c r="H29" s="31"/>
      <c r="I29" s="31"/>
      <c r="J29" s="31"/>
      <c r="K29" s="31"/>
    </row>
    <row r="30" spans="1:11" ht="39" thickBot="1">
      <c r="A30" s="30" t="s">
        <v>32</v>
      </c>
      <c r="B30" s="28">
        <v>108</v>
      </c>
      <c r="C30" s="33"/>
      <c r="D30" s="31"/>
      <c r="E30" s="31"/>
      <c r="F30" s="31"/>
      <c r="G30" s="31"/>
      <c r="H30" s="31"/>
      <c r="I30" s="31"/>
      <c r="J30" s="31"/>
      <c r="K30" s="31"/>
    </row>
    <row r="31" spans="1:11" ht="39" thickBot="1">
      <c r="A31" s="30" t="s">
        <v>33</v>
      </c>
      <c r="B31" s="28">
        <v>109</v>
      </c>
      <c r="C31" s="33"/>
      <c r="D31" s="31"/>
      <c r="E31" s="31"/>
      <c r="F31" s="31"/>
      <c r="G31" s="31"/>
      <c r="H31" s="31"/>
      <c r="I31" s="31"/>
      <c r="J31" s="31"/>
      <c r="K31" s="31"/>
    </row>
    <row r="32" spans="1:11" ht="51.75" thickBot="1">
      <c r="A32" s="34" t="s">
        <v>170</v>
      </c>
      <c r="B32" s="28" t="s">
        <v>172</v>
      </c>
      <c r="C32" s="31">
        <v>66</v>
      </c>
      <c r="D32" s="31"/>
      <c r="E32" s="31"/>
      <c r="F32" s="31"/>
      <c r="G32" s="31">
        <v>53</v>
      </c>
      <c r="H32" s="31">
        <v>13</v>
      </c>
      <c r="I32" s="31"/>
      <c r="J32" s="31"/>
      <c r="K32" s="31"/>
    </row>
    <row r="33" spans="1:11" ht="51.75" thickBot="1">
      <c r="A33" s="34" t="s">
        <v>171</v>
      </c>
      <c r="B33" s="28" t="s">
        <v>173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1" s="58" customFormat="1" ht="26.25" thickBot="1">
      <c r="A34" s="55" t="s">
        <v>34</v>
      </c>
      <c r="B34" s="56">
        <v>110</v>
      </c>
      <c r="C34" s="57">
        <v>1125</v>
      </c>
      <c r="D34" s="57"/>
      <c r="E34" s="57"/>
      <c r="F34" s="57"/>
      <c r="G34" s="57">
        <v>52</v>
      </c>
      <c r="H34" s="57">
        <v>13</v>
      </c>
      <c r="I34" s="57"/>
      <c r="J34" s="57">
        <v>154</v>
      </c>
      <c r="K34" s="57">
        <v>906</v>
      </c>
    </row>
    <row r="35" spans="1:11" s="16" customFormat="1" ht="64.5" thickBot="1">
      <c r="A35" s="13" t="s">
        <v>35</v>
      </c>
      <c r="B35" s="14">
        <v>111</v>
      </c>
      <c r="C35" s="15">
        <v>14</v>
      </c>
      <c r="D35" s="15"/>
      <c r="E35" s="15"/>
      <c r="F35" s="15"/>
      <c r="G35" s="15">
        <v>14</v>
      </c>
      <c r="H35" s="15"/>
      <c r="I35" s="15"/>
      <c r="J35" s="15"/>
      <c r="K35" s="15"/>
    </row>
    <row r="36" spans="1:11" s="62" customFormat="1" ht="64.5" thickBot="1">
      <c r="A36" s="59" t="s">
        <v>175</v>
      </c>
      <c r="B36" s="60" t="s">
        <v>176</v>
      </c>
      <c r="C36" s="61">
        <v>9</v>
      </c>
      <c r="D36" s="61"/>
      <c r="E36" s="61"/>
      <c r="F36" s="61"/>
      <c r="G36" s="61">
        <v>9</v>
      </c>
      <c r="H36" s="61"/>
      <c r="I36" s="61"/>
      <c r="J36" s="61"/>
      <c r="K36" s="61"/>
    </row>
    <row r="37" spans="1:11" s="62" customFormat="1" ht="77.25" thickBot="1">
      <c r="A37" s="59" t="s">
        <v>216</v>
      </c>
      <c r="B37" s="60" t="s">
        <v>177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39" thickBot="1">
      <c r="A38" s="30" t="s">
        <v>36</v>
      </c>
      <c r="B38" s="28">
        <v>112</v>
      </c>
      <c r="C38" s="31">
        <v>1</v>
      </c>
      <c r="D38" s="31"/>
      <c r="E38" s="31"/>
      <c r="F38" s="31"/>
      <c r="G38" s="31">
        <v>1</v>
      </c>
      <c r="H38" s="31"/>
      <c r="I38" s="31"/>
      <c r="J38" s="31"/>
      <c r="K38" s="31"/>
    </row>
    <row r="39" spans="1:11" ht="51.75" thickBot="1">
      <c r="A39" s="30" t="s">
        <v>37</v>
      </c>
      <c r="B39" s="28">
        <v>113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39" thickBot="1">
      <c r="A40" s="30" t="s">
        <v>38</v>
      </c>
      <c r="B40" s="28">
        <v>114</v>
      </c>
      <c r="C40" s="31">
        <v>1125</v>
      </c>
      <c r="D40" s="31"/>
      <c r="E40" s="31"/>
      <c r="F40" s="31"/>
      <c r="G40" s="31">
        <v>52</v>
      </c>
      <c r="H40" s="31">
        <v>13</v>
      </c>
      <c r="I40" s="31"/>
      <c r="J40" s="31">
        <v>154</v>
      </c>
      <c r="K40" s="31">
        <v>906</v>
      </c>
    </row>
    <row r="41" spans="1:11" ht="26.25" thickBot="1">
      <c r="A41" s="35" t="s">
        <v>209</v>
      </c>
      <c r="B41" s="36">
        <v>115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5.75" thickBot="1">
      <c r="A42" s="38" t="s">
        <v>39</v>
      </c>
      <c r="B42" s="39">
        <v>116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26.25" thickBot="1">
      <c r="A43" s="41" t="s">
        <v>40</v>
      </c>
      <c r="B43" s="28">
        <v>121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 thickBot="1">
      <c r="A44" s="41" t="s">
        <v>41</v>
      </c>
      <c r="B44" s="28">
        <v>122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26.25" thickBot="1">
      <c r="A45" s="41" t="s">
        <v>208</v>
      </c>
      <c r="B45" s="42">
        <v>123</v>
      </c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26.25" thickBot="1">
      <c r="A46" s="41" t="s">
        <v>44</v>
      </c>
      <c r="B46" s="28">
        <v>124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39" thickBot="1">
      <c r="A47" s="41" t="s">
        <v>45</v>
      </c>
      <c r="B47" s="28">
        <v>125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 thickBot="1">
      <c r="A48" s="30" t="s">
        <v>46</v>
      </c>
      <c r="B48" s="28">
        <v>126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51.75" thickBot="1">
      <c r="A49" s="30" t="s">
        <v>47</v>
      </c>
      <c r="B49" s="28">
        <v>127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 thickBot="1">
      <c r="A50" s="151" t="s">
        <v>48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1" s="58" customFormat="1" ht="15.75" thickBot="1">
      <c r="A51" s="55" t="s">
        <v>49</v>
      </c>
      <c r="B51" s="56">
        <v>201</v>
      </c>
      <c r="C51" s="57">
        <v>211</v>
      </c>
      <c r="D51" s="57"/>
      <c r="E51" s="57"/>
      <c r="F51" s="57"/>
      <c r="G51" s="57">
        <v>182</v>
      </c>
      <c r="H51" s="57">
        <v>29</v>
      </c>
      <c r="I51" s="57"/>
      <c r="J51" s="57"/>
      <c r="K51" s="57"/>
    </row>
    <row r="52" spans="1:11" ht="64.5" thickBot="1">
      <c r="A52" s="44" t="s">
        <v>50</v>
      </c>
      <c r="B52" s="28">
        <v>202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64.5" thickBot="1">
      <c r="A53" s="44" t="s">
        <v>51</v>
      </c>
      <c r="B53" s="28">
        <v>203</v>
      </c>
      <c r="C53" s="31">
        <v>21</v>
      </c>
      <c r="D53" s="31"/>
      <c r="E53" s="31"/>
      <c r="F53" s="31"/>
      <c r="G53" s="31">
        <v>21</v>
      </c>
      <c r="H53" s="31"/>
      <c r="I53" s="31"/>
      <c r="J53" s="31"/>
      <c r="K53" s="31"/>
    </row>
    <row r="54" spans="1:11" ht="39" thickBot="1">
      <c r="A54" s="44" t="s">
        <v>52</v>
      </c>
      <c r="B54" s="28">
        <v>204</v>
      </c>
      <c r="C54" s="31">
        <v>3</v>
      </c>
      <c r="D54" s="31"/>
      <c r="E54" s="31"/>
      <c r="F54" s="31"/>
      <c r="G54" s="31">
        <v>3</v>
      </c>
      <c r="H54" s="31"/>
      <c r="I54" s="31"/>
      <c r="J54" s="31"/>
      <c r="K54" s="31"/>
    </row>
    <row r="55" spans="1:11" ht="51.75" thickBot="1">
      <c r="A55" s="44" t="s">
        <v>53</v>
      </c>
      <c r="B55" s="28">
        <v>205</v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26.25" thickBot="1">
      <c r="A56" s="44" t="s">
        <v>54</v>
      </c>
      <c r="B56" s="28">
        <v>206</v>
      </c>
      <c r="C56" s="31">
        <v>211</v>
      </c>
      <c r="D56" s="31"/>
      <c r="E56" s="31"/>
      <c r="F56" s="31"/>
      <c r="G56" s="31">
        <v>182</v>
      </c>
      <c r="H56" s="31">
        <v>29</v>
      </c>
      <c r="I56" s="31"/>
      <c r="J56" s="31"/>
      <c r="K56" s="31"/>
    </row>
    <row r="57" spans="1:11" ht="26.25" thickBot="1">
      <c r="A57" s="38" t="s">
        <v>210</v>
      </c>
      <c r="B57" s="42">
        <v>207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5.75" thickBot="1">
      <c r="A58" s="30" t="s">
        <v>55</v>
      </c>
      <c r="B58" s="28">
        <v>208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s="58" customFormat="1" ht="39" thickBot="1">
      <c r="A59" s="55" t="s">
        <v>56</v>
      </c>
      <c r="B59" s="56">
        <v>209</v>
      </c>
      <c r="C59" s="57">
        <v>3</v>
      </c>
      <c r="D59" s="57"/>
      <c r="E59" s="57"/>
      <c r="F59" s="57"/>
      <c r="G59" s="57">
        <v>3</v>
      </c>
      <c r="H59" s="57"/>
      <c r="I59" s="57"/>
      <c r="J59" s="57"/>
      <c r="K59" s="57"/>
    </row>
    <row r="60" spans="1:11" s="16" customFormat="1" ht="39" thickBot="1">
      <c r="A60" s="67" t="s">
        <v>211</v>
      </c>
      <c r="B60" s="68" t="s">
        <v>57</v>
      </c>
      <c r="C60" s="69"/>
      <c r="D60" s="69"/>
      <c r="E60" s="69"/>
      <c r="F60" s="69"/>
      <c r="G60" s="69"/>
      <c r="H60" s="69"/>
      <c r="I60" s="69"/>
      <c r="J60" s="69"/>
      <c r="K60" s="69"/>
    </row>
    <row r="61" spans="1:11" s="16" customFormat="1" ht="26.25" thickBot="1">
      <c r="A61" s="13" t="s">
        <v>58</v>
      </c>
      <c r="B61" s="14">
        <v>211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1:11" s="16" customFormat="1" ht="39" thickBot="1">
      <c r="A62" s="70" t="s">
        <v>59</v>
      </c>
      <c r="B62" s="14" t="s">
        <v>60</v>
      </c>
      <c r="C62" s="15">
        <v>3</v>
      </c>
      <c r="D62" s="15"/>
      <c r="E62" s="15"/>
      <c r="F62" s="15"/>
      <c r="G62" s="15">
        <v>3</v>
      </c>
      <c r="H62" s="15"/>
      <c r="I62" s="15"/>
      <c r="J62" s="15"/>
      <c r="K62" s="15"/>
    </row>
    <row r="63" spans="1:11" ht="26.25" thickBot="1">
      <c r="A63" s="30" t="s">
        <v>61</v>
      </c>
      <c r="B63" s="28">
        <v>213</v>
      </c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6.25" thickBot="1">
      <c r="A64" s="30" t="s">
        <v>62</v>
      </c>
      <c r="B64" s="28">
        <v>214</v>
      </c>
      <c r="C64" s="46"/>
      <c r="D64" s="31"/>
      <c r="E64" s="31"/>
      <c r="F64" s="31"/>
      <c r="G64" s="31"/>
      <c r="H64" s="31"/>
      <c r="I64" s="31"/>
      <c r="J64" s="31"/>
      <c r="K64" s="31"/>
    </row>
    <row r="65" spans="1:11" ht="15">
      <c r="A65" s="139" t="s">
        <v>63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 ht="15.75" thickBot="1">
      <c r="A66" s="142" t="s">
        <v>64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4"/>
    </row>
    <row r="67" spans="1:11" s="58" customFormat="1" ht="26.25" thickBot="1">
      <c r="A67" s="55" t="s">
        <v>65</v>
      </c>
      <c r="B67" s="56">
        <v>301</v>
      </c>
      <c r="C67" s="57">
        <v>183707.9</v>
      </c>
      <c r="D67" s="57"/>
      <c r="E67" s="57"/>
      <c r="F67" s="57"/>
      <c r="G67" s="135">
        <v>126745.8</v>
      </c>
      <c r="H67" s="57">
        <v>2955</v>
      </c>
      <c r="I67" s="57"/>
      <c r="J67" s="57">
        <v>26901.8</v>
      </c>
      <c r="K67" s="57">
        <v>27105.3</v>
      </c>
    </row>
    <row r="68" spans="1:11" ht="64.5" thickBot="1">
      <c r="A68" s="30" t="s">
        <v>66</v>
      </c>
      <c r="B68" s="28">
        <v>302</v>
      </c>
      <c r="C68" s="31"/>
      <c r="D68" s="31"/>
      <c r="E68" s="31"/>
      <c r="F68" s="31"/>
      <c r="G68" s="31"/>
      <c r="H68" s="31"/>
      <c r="I68" s="31"/>
      <c r="J68" s="31"/>
      <c r="K68" s="31"/>
    </row>
    <row r="69" spans="1:11" s="58" customFormat="1" ht="51.75" thickBot="1">
      <c r="A69" s="55" t="s">
        <v>67</v>
      </c>
      <c r="B69" s="56">
        <v>303</v>
      </c>
      <c r="C69" s="57">
        <v>41051.5</v>
      </c>
      <c r="D69" s="57"/>
      <c r="E69" s="57"/>
      <c r="F69" s="57"/>
      <c r="G69" s="57">
        <v>40881.5</v>
      </c>
      <c r="H69" s="57">
        <v>170</v>
      </c>
      <c r="I69" s="57"/>
      <c r="J69" s="57"/>
      <c r="K69" s="57"/>
    </row>
    <row r="70" spans="1:11" s="16" customFormat="1" ht="64.5" thickBot="1">
      <c r="A70" s="13" t="s">
        <v>178</v>
      </c>
      <c r="B70" s="14" t="s">
        <v>179</v>
      </c>
      <c r="C70" s="15">
        <v>12188.8</v>
      </c>
      <c r="D70" s="15"/>
      <c r="E70" s="15"/>
      <c r="F70" s="15"/>
      <c r="G70" s="15">
        <v>12188.8</v>
      </c>
      <c r="H70" s="15"/>
      <c r="I70" s="15"/>
      <c r="J70" s="15"/>
      <c r="K70" s="15"/>
    </row>
    <row r="71" spans="1:11" s="16" customFormat="1" ht="64.5" thickBot="1">
      <c r="A71" s="13" t="s">
        <v>217</v>
      </c>
      <c r="B71" s="14" t="s">
        <v>180</v>
      </c>
      <c r="C71" s="15">
        <v>13264.7</v>
      </c>
      <c r="D71" s="15"/>
      <c r="E71" s="15"/>
      <c r="F71" s="15"/>
      <c r="G71" s="15">
        <v>13264.7</v>
      </c>
      <c r="H71" s="15"/>
      <c r="I71" s="15"/>
      <c r="J71" s="15"/>
      <c r="K71" s="15"/>
    </row>
    <row r="72" spans="1:11" s="16" customFormat="1" ht="64.5" thickBot="1">
      <c r="A72" s="13" t="s">
        <v>68</v>
      </c>
      <c r="B72" s="14">
        <v>304</v>
      </c>
      <c r="C72" s="15">
        <v>23336</v>
      </c>
      <c r="D72" s="15"/>
      <c r="E72" s="15"/>
      <c r="F72" s="15"/>
      <c r="G72" s="15">
        <v>23166</v>
      </c>
      <c r="H72" s="15">
        <v>170</v>
      </c>
      <c r="I72" s="15"/>
      <c r="J72" s="15"/>
      <c r="K72" s="15"/>
    </row>
    <row r="73" spans="1:11" s="62" customFormat="1" ht="77.25" thickBot="1">
      <c r="A73" s="59" t="s">
        <v>182</v>
      </c>
      <c r="B73" s="60" t="s">
        <v>181</v>
      </c>
      <c r="C73" s="61">
        <v>22872.3</v>
      </c>
      <c r="D73" s="61"/>
      <c r="E73" s="61"/>
      <c r="F73" s="61"/>
      <c r="G73" s="61">
        <v>22702.3</v>
      </c>
      <c r="H73" s="61">
        <v>170</v>
      </c>
      <c r="I73" s="61"/>
      <c r="J73" s="61"/>
      <c r="K73" s="61"/>
    </row>
    <row r="74" spans="1:11" s="62" customFormat="1" ht="102.75" thickBot="1">
      <c r="A74" s="59" t="s">
        <v>183</v>
      </c>
      <c r="B74" s="60">
        <v>305</v>
      </c>
      <c r="C74" s="61"/>
      <c r="D74" s="61"/>
      <c r="E74" s="61"/>
      <c r="F74" s="61"/>
      <c r="G74" s="61"/>
      <c r="H74" s="61"/>
      <c r="I74" s="61"/>
      <c r="J74" s="61"/>
      <c r="K74" s="61"/>
    </row>
    <row r="75" spans="1:11" s="62" customFormat="1" ht="51.75" thickBot="1">
      <c r="A75" s="59" t="s">
        <v>69</v>
      </c>
      <c r="B75" s="60">
        <v>306</v>
      </c>
      <c r="C75" s="61">
        <v>463.7</v>
      </c>
      <c r="D75" s="61"/>
      <c r="E75" s="61"/>
      <c r="F75" s="61"/>
      <c r="G75" s="61">
        <v>463.7</v>
      </c>
      <c r="H75" s="61"/>
      <c r="I75" s="61"/>
      <c r="J75" s="61"/>
      <c r="K75" s="61"/>
    </row>
    <row r="76" spans="1:11" ht="39" thickBot="1">
      <c r="A76" s="30" t="s">
        <v>70</v>
      </c>
      <c r="B76" s="28">
        <v>307</v>
      </c>
      <c r="C76" s="31">
        <v>1943.5</v>
      </c>
      <c r="D76" s="31"/>
      <c r="E76" s="31"/>
      <c r="F76" s="31"/>
      <c r="G76" s="31">
        <v>1943.5</v>
      </c>
      <c r="H76" s="31"/>
      <c r="I76" s="31"/>
      <c r="J76" s="31"/>
      <c r="K76" s="31"/>
    </row>
    <row r="77" spans="1:11" ht="39" thickBot="1">
      <c r="A77" s="30" t="s">
        <v>71</v>
      </c>
      <c r="B77" s="28">
        <v>308</v>
      </c>
      <c r="C77" s="47"/>
      <c r="D77" s="31"/>
      <c r="E77" s="31"/>
      <c r="F77" s="31"/>
      <c r="G77" s="31"/>
      <c r="H77" s="31"/>
      <c r="I77" s="31"/>
      <c r="J77" s="31"/>
      <c r="K77" s="31"/>
    </row>
    <row r="78" spans="1:11" ht="26.25" thickBot="1">
      <c r="A78" s="30" t="s">
        <v>184</v>
      </c>
      <c r="B78" s="28" t="s">
        <v>186</v>
      </c>
      <c r="C78" s="117">
        <v>129530.8</v>
      </c>
      <c r="D78" s="31"/>
      <c r="E78" s="31"/>
      <c r="F78" s="31"/>
      <c r="G78" s="31">
        <v>126745.8</v>
      </c>
      <c r="H78" s="31">
        <v>2785</v>
      </c>
      <c r="I78" s="31"/>
      <c r="J78" s="31"/>
      <c r="K78" s="31"/>
    </row>
    <row r="79" spans="1:11" ht="39" thickBot="1">
      <c r="A79" s="30" t="s">
        <v>185</v>
      </c>
      <c r="B79" s="28" t="s">
        <v>187</v>
      </c>
      <c r="C79" s="47"/>
      <c r="D79" s="31"/>
      <c r="E79" s="31"/>
      <c r="F79" s="31"/>
      <c r="G79" s="31"/>
      <c r="H79" s="31"/>
      <c r="I79" s="31"/>
      <c r="J79" s="31"/>
      <c r="K79" s="31"/>
    </row>
    <row r="80" spans="1:11" s="58" customFormat="1" ht="26.25" thickBot="1">
      <c r="A80" s="55" t="s">
        <v>72</v>
      </c>
      <c r="B80" s="56">
        <v>309</v>
      </c>
      <c r="C80" s="57">
        <v>151621.6</v>
      </c>
      <c r="D80" s="57"/>
      <c r="E80" s="57"/>
      <c r="F80" s="57"/>
      <c r="G80" s="57">
        <v>94858.2</v>
      </c>
      <c r="H80" s="57">
        <v>2756.3</v>
      </c>
      <c r="I80" s="57"/>
      <c r="J80" s="57">
        <v>26901.8</v>
      </c>
      <c r="K80" s="57">
        <v>27105.3</v>
      </c>
    </row>
    <row r="81" spans="1:11" s="16" customFormat="1" ht="64.5" thickBot="1">
      <c r="A81" s="13" t="s">
        <v>73</v>
      </c>
      <c r="B81" s="14">
        <v>310</v>
      </c>
      <c r="C81" s="15">
        <v>17649.1</v>
      </c>
      <c r="D81" s="15"/>
      <c r="E81" s="15"/>
      <c r="F81" s="15"/>
      <c r="G81" s="15">
        <v>17649.1</v>
      </c>
      <c r="H81" s="15"/>
      <c r="I81" s="15"/>
      <c r="J81" s="15"/>
      <c r="K81" s="15"/>
    </row>
    <row r="82" spans="1:11" s="62" customFormat="1" ht="64.5" thickBot="1">
      <c r="A82" s="59" t="s">
        <v>188</v>
      </c>
      <c r="B82" s="60" t="s">
        <v>190</v>
      </c>
      <c r="C82" s="61">
        <v>12150.1</v>
      </c>
      <c r="D82" s="61"/>
      <c r="E82" s="61"/>
      <c r="F82" s="61"/>
      <c r="G82" s="61">
        <v>12150.1</v>
      </c>
      <c r="H82" s="61"/>
      <c r="I82" s="61"/>
      <c r="J82" s="61"/>
      <c r="K82" s="61"/>
    </row>
    <row r="83" spans="1:11" s="62" customFormat="1" ht="77.25" thickBot="1">
      <c r="A83" s="59" t="s">
        <v>189</v>
      </c>
      <c r="B83" s="60" t="s">
        <v>191</v>
      </c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39" thickBot="1">
      <c r="A84" s="30" t="s">
        <v>74</v>
      </c>
      <c r="B84" s="28">
        <v>311</v>
      </c>
      <c r="C84" s="31">
        <v>1933.8</v>
      </c>
      <c r="D84" s="31"/>
      <c r="E84" s="31"/>
      <c r="F84" s="31"/>
      <c r="G84" s="31">
        <v>1933.8</v>
      </c>
      <c r="H84" s="31"/>
      <c r="I84" s="31"/>
      <c r="J84" s="31"/>
      <c r="K84" s="31"/>
    </row>
    <row r="85" spans="1:11" ht="51.75" thickBot="1">
      <c r="A85" s="30" t="s">
        <v>75</v>
      </c>
      <c r="B85" s="28">
        <v>312</v>
      </c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39" thickBot="1">
      <c r="A86" s="30" t="s">
        <v>76</v>
      </c>
      <c r="B86" s="28">
        <v>313</v>
      </c>
      <c r="C86" s="31">
        <v>151621.6</v>
      </c>
      <c r="D86" s="31"/>
      <c r="E86" s="31"/>
      <c r="F86" s="31"/>
      <c r="G86" s="31">
        <v>94858.2</v>
      </c>
      <c r="H86" s="31">
        <v>2756.3</v>
      </c>
      <c r="I86" s="31"/>
      <c r="J86" s="31">
        <v>26901.8</v>
      </c>
      <c r="K86" s="31">
        <v>27105.3</v>
      </c>
    </row>
    <row r="87" spans="1:11" ht="26.25" thickBot="1">
      <c r="A87" s="48" t="s">
        <v>209</v>
      </c>
      <c r="B87" s="42">
        <v>314</v>
      </c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5.75" thickBot="1">
      <c r="A88" s="30" t="s">
        <v>77</v>
      </c>
      <c r="B88" s="28">
        <v>315</v>
      </c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26.25" thickBot="1">
      <c r="A89" s="30" t="s">
        <v>78</v>
      </c>
      <c r="B89" s="28">
        <v>321</v>
      </c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26.25" thickBot="1">
      <c r="A90" s="30" t="s">
        <v>79</v>
      </c>
      <c r="B90" s="28">
        <v>322</v>
      </c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26.25" thickBot="1">
      <c r="A91" s="48" t="s">
        <v>208</v>
      </c>
      <c r="B91" s="42">
        <v>323</v>
      </c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26.25" thickBot="1">
      <c r="A92" s="44" t="s">
        <v>44</v>
      </c>
      <c r="B92" s="28">
        <v>324</v>
      </c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39" thickBot="1">
      <c r="A93" s="44" t="s">
        <v>45</v>
      </c>
      <c r="B93" s="28">
        <v>325</v>
      </c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.75" thickBot="1">
      <c r="A94" s="30" t="s">
        <v>46</v>
      </c>
      <c r="B94" s="28">
        <v>326</v>
      </c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30.75" customHeight="1" thickBot="1">
      <c r="A95" s="151" t="s">
        <v>80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3"/>
    </row>
    <row r="96" spans="1:11" ht="27.75" customHeight="1" thickBot="1">
      <c r="A96" s="151" t="s">
        <v>81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3"/>
    </row>
    <row r="97" spans="1:11" s="58" customFormat="1" ht="77.25" thickBot="1">
      <c r="A97" s="55" t="s">
        <v>82</v>
      </c>
      <c r="B97" s="56" t="s">
        <v>207</v>
      </c>
      <c r="C97" s="57">
        <v>73</v>
      </c>
      <c r="D97" s="57"/>
      <c r="E97" s="57"/>
      <c r="F97" s="57"/>
      <c r="G97" s="137">
        <v>59</v>
      </c>
      <c r="H97" s="57">
        <v>14</v>
      </c>
      <c r="I97" s="57"/>
      <c r="J97" s="56"/>
      <c r="K97" s="56"/>
    </row>
    <row r="98" spans="1:11" ht="90" thickBot="1">
      <c r="A98" s="30" t="s">
        <v>83</v>
      </c>
      <c r="B98" s="28" t="s">
        <v>206</v>
      </c>
      <c r="C98" s="31">
        <v>23</v>
      </c>
      <c r="D98" s="31"/>
      <c r="E98" s="31"/>
      <c r="F98" s="31"/>
      <c r="G98" s="31">
        <v>22</v>
      </c>
      <c r="H98" s="31">
        <v>1</v>
      </c>
      <c r="I98" s="31"/>
      <c r="J98" s="28"/>
      <c r="K98" s="28"/>
    </row>
    <row r="99" spans="1:11" s="58" customFormat="1" ht="51.75" thickBot="1">
      <c r="A99" s="55" t="s">
        <v>84</v>
      </c>
      <c r="B99" s="56" t="s">
        <v>204</v>
      </c>
      <c r="C99" s="57">
        <v>63</v>
      </c>
      <c r="D99" s="57"/>
      <c r="E99" s="57"/>
      <c r="F99" s="57"/>
      <c r="G99" s="57">
        <v>50</v>
      </c>
      <c r="H99" s="57">
        <v>13</v>
      </c>
      <c r="I99" s="57"/>
      <c r="J99" s="56"/>
      <c r="K99" s="56"/>
    </row>
    <row r="100" spans="1:11" ht="90" thickBot="1">
      <c r="A100" s="30" t="s">
        <v>85</v>
      </c>
      <c r="B100" s="28" t="s">
        <v>205</v>
      </c>
      <c r="C100" s="31">
        <v>13</v>
      </c>
      <c r="D100" s="31"/>
      <c r="E100" s="31"/>
      <c r="F100" s="31"/>
      <c r="G100" s="31">
        <v>13</v>
      </c>
      <c r="H100" s="31"/>
      <c r="I100" s="31"/>
      <c r="J100" s="28"/>
      <c r="K100" s="28"/>
    </row>
    <row r="101" spans="1:11" ht="27.75" customHeight="1" thickBot="1">
      <c r="A101" s="151" t="s">
        <v>86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3"/>
    </row>
    <row r="102" spans="1:11" ht="90" thickBot="1">
      <c r="A102" s="30" t="s">
        <v>87</v>
      </c>
      <c r="B102" s="28" t="s">
        <v>203</v>
      </c>
      <c r="C102" s="31">
        <v>205</v>
      </c>
      <c r="D102" s="31"/>
      <c r="E102" s="31"/>
      <c r="F102" s="31"/>
      <c r="G102" s="31">
        <v>176</v>
      </c>
      <c r="H102" s="31">
        <v>29</v>
      </c>
      <c r="I102" s="31"/>
      <c r="J102" s="28"/>
      <c r="K102" s="28"/>
    </row>
    <row r="103" spans="1:11" ht="39" thickBot="1">
      <c r="A103" s="30" t="s">
        <v>88</v>
      </c>
      <c r="B103" s="28" t="s">
        <v>202</v>
      </c>
      <c r="C103" s="31">
        <v>3</v>
      </c>
      <c r="D103" s="31"/>
      <c r="E103" s="31"/>
      <c r="F103" s="31"/>
      <c r="G103" s="31">
        <v>3</v>
      </c>
      <c r="H103" s="31"/>
      <c r="I103" s="31"/>
      <c r="J103" s="28"/>
      <c r="K103" s="28"/>
    </row>
    <row r="104" spans="1:11" ht="51.75" thickBot="1">
      <c r="A104" s="30" t="s">
        <v>89</v>
      </c>
      <c r="B104" s="28" t="s">
        <v>201</v>
      </c>
      <c r="C104" s="31"/>
      <c r="D104" s="31"/>
      <c r="E104" s="31"/>
      <c r="F104" s="31"/>
      <c r="G104" s="31"/>
      <c r="H104" s="31"/>
      <c r="I104" s="31"/>
      <c r="J104" s="28"/>
      <c r="K104" s="28"/>
    </row>
    <row r="105" spans="1:11" ht="21" customHeight="1">
      <c r="A105" s="139" t="s">
        <v>90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1"/>
    </row>
    <row r="106" spans="1:11" ht="15.75" thickBot="1">
      <c r="A106" s="142" t="s">
        <v>91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4"/>
    </row>
    <row r="107" spans="1:11" ht="15.75" thickBot="1">
      <c r="A107" s="49" t="s">
        <v>92</v>
      </c>
      <c r="B107" s="28" t="s">
        <v>200</v>
      </c>
      <c r="C107" s="31">
        <v>129510.1</v>
      </c>
      <c r="D107" s="28"/>
      <c r="E107" s="28"/>
      <c r="F107" s="28"/>
      <c r="G107" s="28"/>
      <c r="H107" s="28"/>
      <c r="I107" s="28"/>
      <c r="J107" s="28"/>
      <c r="K107" s="28"/>
    </row>
    <row r="108" spans="1:11" s="58" customFormat="1" ht="60.75" thickBot="1">
      <c r="A108" s="71" t="s">
        <v>93</v>
      </c>
      <c r="B108" s="56" t="s">
        <v>199</v>
      </c>
      <c r="C108" s="57">
        <v>57853.9</v>
      </c>
      <c r="D108" s="56"/>
      <c r="E108" s="56"/>
      <c r="F108" s="56"/>
      <c r="G108" s="56"/>
      <c r="H108" s="56"/>
      <c r="I108" s="56"/>
      <c r="J108" s="56"/>
      <c r="K108" s="56"/>
    </row>
    <row r="109" spans="1:11" ht="64.5" thickBot="1">
      <c r="A109" s="50" t="s">
        <v>94</v>
      </c>
      <c r="B109" s="28" t="s">
        <v>198</v>
      </c>
      <c r="C109" s="31">
        <v>60307.3</v>
      </c>
      <c r="D109" s="31"/>
      <c r="E109" s="31"/>
      <c r="F109" s="31"/>
      <c r="G109" s="31">
        <v>57352.3</v>
      </c>
      <c r="H109" s="31">
        <v>2955</v>
      </c>
      <c r="I109" s="31"/>
      <c r="J109" s="28"/>
      <c r="K109" s="28"/>
    </row>
    <row r="110" spans="1:11" ht="90" thickBot="1">
      <c r="A110" s="32" t="s">
        <v>95</v>
      </c>
      <c r="B110" s="28" t="s">
        <v>197</v>
      </c>
      <c r="C110" s="31">
        <v>18672.5</v>
      </c>
      <c r="D110" s="31"/>
      <c r="E110" s="31"/>
      <c r="F110" s="31"/>
      <c r="G110" s="31">
        <v>18502.5</v>
      </c>
      <c r="H110" s="31">
        <v>170</v>
      </c>
      <c r="I110" s="31"/>
      <c r="J110" s="28"/>
      <c r="K110" s="28"/>
    </row>
    <row r="111" spans="1:11" s="58" customFormat="1" ht="90" thickBot="1">
      <c r="A111" s="55" t="s">
        <v>213</v>
      </c>
      <c r="B111" s="56" t="s">
        <v>196</v>
      </c>
      <c r="C111" s="57">
        <v>37146.9</v>
      </c>
      <c r="D111" s="57"/>
      <c r="E111" s="57"/>
      <c r="F111" s="57"/>
      <c r="G111" s="57">
        <v>34390.6</v>
      </c>
      <c r="H111" s="57">
        <v>2756.3</v>
      </c>
      <c r="I111" s="57"/>
      <c r="J111" s="56"/>
      <c r="K111" s="56"/>
    </row>
    <row r="112" spans="1:11" s="66" customFormat="1" ht="45" customHeight="1" thickBot="1">
      <c r="A112" s="72" t="s">
        <v>212</v>
      </c>
      <c r="B112" s="73" t="s">
        <v>195</v>
      </c>
      <c r="C112" s="74">
        <v>37146.9</v>
      </c>
      <c r="D112" s="74"/>
      <c r="E112" s="74"/>
      <c r="F112" s="74"/>
      <c r="G112" s="74">
        <v>34390.6</v>
      </c>
      <c r="H112" s="74">
        <v>2756.3</v>
      </c>
      <c r="I112" s="74"/>
      <c r="J112" s="73"/>
      <c r="K112" s="73"/>
    </row>
    <row r="113" spans="1:11" s="66" customFormat="1" ht="30" customHeight="1" thickBot="1">
      <c r="A113" s="75" t="s">
        <v>96</v>
      </c>
      <c r="B113" s="64" t="s">
        <v>194</v>
      </c>
      <c r="C113" s="65"/>
      <c r="D113" s="65"/>
      <c r="E113" s="65"/>
      <c r="F113" s="65"/>
      <c r="G113" s="65"/>
      <c r="H113" s="65"/>
      <c r="I113" s="65"/>
      <c r="J113" s="64"/>
      <c r="K113" s="64"/>
    </row>
    <row r="114" spans="1:11" s="58" customFormat="1" ht="93.75" customHeight="1" thickBot="1">
      <c r="A114" s="55" t="s">
        <v>214</v>
      </c>
      <c r="B114" s="56" t="s">
        <v>193</v>
      </c>
      <c r="C114" s="57">
        <v>16685.2</v>
      </c>
      <c r="D114" s="57"/>
      <c r="E114" s="57"/>
      <c r="F114" s="57"/>
      <c r="G114" s="57">
        <v>16685.2</v>
      </c>
      <c r="H114" s="57"/>
      <c r="I114" s="57"/>
      <c r="J114" s="56"/>
      <c r="K114" s="56"/>
    </row>
    <row r="115" spans="1:11" ht="90.75" customHeight="1" thickBot="1">
      <c r="A115" s="44" t="s">
        <v>97</v>
      </c>
      <c r="B115" s="51" t="s">
        <v>192</v>
      </c>
      <c r="C115" s="51"/>
      <c r="D115" s="51"/>
      <c r="E115" s="51"/>
      <c r="F115" s="51"/>
      <c r="G115" s="28"/>
      <c r="H115" s="51"/>
      <c r="I115" s="51"/>
      <c r="J115" s="51"/>
      <c r="K115" s="51"/>
    </row>
    <row r="116" ht="15.75">
      <c r="A116" s="52"/>
    </row>
    <row r="117" spans="1:10" ht="15.75" thickBot="1">
      <c r="A117" s="154" t="s">
        <v>98</v>
      </c>
      <c r="B117" s="118"/>
      <c r="C117" s="119" t="s">
        <v>221</v>
      </c>
      <c r="D117" s="118"/>
      <c r="E117" s="119" t="s">
        <v>222</v>
      </c>
      <c r="F117" s="120"/>
      <c r="G117" s="120"/>
      <c r="H117" s="120"/>
      <c r="I117" s="120"/>
      <c r="J117" s="120"/>
    </row>
    <row r="118" spans="1:10" ht="17.25" customHeight="1" thickBot="1">
      <c r="A118" s="154"/>
      <c r="B118" s="118"/>
      <c r="C118" s="119"/>
      <c r="D118" s="118"/>
      <c r="E118" s="119" t="s">
        <v>223</v>
      </c>
      <c r="F118" s="120"/>
      <c r="G118" s="120"/>
      <c r="H118" s="120"/>
      <c r="I118" s="120"/>
      <c r="J118" s="120"/>
    </row>
    <row r="119" spans="1:10" ht="25.5">
      <c r="A119" s="118"/>
      <c r="B119" s="53"/>
      <c r="C119" s="53" t="s">
        <v>99</v>
      </c>
      <c r="D119" s="53"/>
      <c r="E119" s="53" t="s">
        <v>100</v>
      </c>
      <c r="F119" s="120"/>
      <c r="G119" s="120"/>
      <c r="H119" s="120"/>
      <c r="I119" s="120"/>
      <c r="J119" s="120"/>
    </row>
    <row r="120" spans="1:10" ht="15.75" thickBot="1">
      <c r="A120" s="118"/>
      <c r="B120" s="53"/>
      <c r="C120" s="53"/>
      <c r="D120" s="53"/>
      <c r="E120" s="54"/>
      <c r="F120" s="120"/>
      <c r="G120" s="120"/>
      <c r="H120" s="120"/>
      <c r="I120" s="120"/>
      <c r="J120" s="120"/>
    </row>
    <row r="121" spans="1:10" ht="15">
      <c r="A121" s="118"/>
      <c r="B121" s="53"/>
      <c r="C121" s="53"/>
      <c r="D121" s="53"/>
      <c r="E121" s="53" t="s">
        <v>101</v>
      </c>
      <c r="F121" s="120"/>
      <c r="G121" s="120"/>
      <c r="H121" s="120"/>
      <c r="I121" s="120"/>
      <c r="J121" s="120"/>
    </row>
    <row r="122" spans="1:10" ht="15">
      <c r="A122" s="121" t="s">
        <v>220</v>
      </c>
      <c r="B122" s="120"/>
      <c r="C122" s="120"/>
      <c r="D122" s="120"/>
      <c r="E122" s="120"/>
      <c r="F122" s="120"/>
      <c r="G122" s="120"/>
      <c r="H122" s="120"/>
      <c r="I122" s="120"/>
      <c r="J122" s="120"/>
    </row>
    <row r="123" spans="1:10" ht="15">
      <c r="A123" s="121" t="s">
        <v>103</v>
      </c>
      <c r="B123" s="120"/>
      <c r="C123" s="120"/>
      <c r="D123" s="120"/>
      <c r="E123" s="120"/>
      <c r="F123" s="120"/>
      <c r="G123" s="120"/>
      <c r="H123" s="120"/>
      <c r="I123" s="120"/>
      <c r="J123" s="120"/>
    </row>
    <row r="124" spans="1:10" ht="25.5">
      <c r="A124" s="121" t="s">
        <v>294</v>
      </c>
      <c r="B124" s="120"/>
      <c r="C124" s="120"/>
      <c r="D124" s="120"/>
      <c r="E124" s="120"/>
      <c r="F124" s="120"/>
      <c r="G124" s="120"/>
      <c r="H124" s="120"/>
      <c r="I124" s="120"/>
      <c r="J124" s="120"/>
    </row>
  </sheetData>
  <sheetProtection/>
  <mergeCells count="26">
    <mergeCell ref="A117:A118"/>
    <mergeCell ref="A2:K2"/>
    <mergeCell ref="A3:K3"/>
    <mergeCell ref="A4:K4"/>
    <mergeCell ref="A5:K5"/>
    <mergeCell ref="A6:K6"/>
    <mergeCell ref="A13:K13"/>
    <mergeCell ref="A96:K96"/>
    <mergeCell ref="A101:K101"/>
    <mergeCell ref="B11:K11"/>
    <mergeCell ref="A95:K95"/>
    <mergeCell ref="A105:K105"/>
    <mergeCell ref="A106:K106"/>
    <mergeCell ref="A65:K65"/>
    <mergeCell ref="A66:K66"/>
    <mergeCell ref="A50:K50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</mergeCells>
  <hyperlinks>
    <hyperlink ref="A108" r:id="rId1" display="consultantplus://offline/ref=CF0B65AD7F358AF64A7F96E48FA9F722905D1B93A50E5216B7F11D768EEDDF1330B561F0A1B2C9E9U8x2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110" zoomScaleSheetLayoutView="110" zoomScalePageLayoutView="0" workbookViewId="0" topLeftCell="A72">
      <selection activeCell="H85" sqref="H85"/>
    </sheetView>
  </sheetViews>
  <sheetFormatPr defaultColWidth="9.140625" defaultRowHeight="15"/>
  <cols>
    <col min="1" max="1" width="9.421875" style="0" customWidth="1"/>
    <col min="2" max="2" width="37.8515625" style="0" customWidth="1"/>
    <col min="3" max="3" width="12.421875" style="0" customWidth="1"/>
    <col min="4" max="4" width="14.421875" style="0" customWidth="1"/>
    <col min="5" max="5" width="13.8515625" style="0" customWidth="1"/>
    <col min="6" max="6" width="12.421875" style="0" customWidth="1"/>
    <col min="7" max="7" width="14.7109375" style="0" customWidth="1"/>
    <col min="8" max="10" width="12.421875" style="0" customWidth="1"/>
  </cols>
  <sheetData>
    <row r="1" ht="16.5">
      <c r="A1" s="1"/>
    </row>
    <row r="2" spans="1:10" ht="16.5">
      <c r="A2" s="171" t="s">
        <v>104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6.5">
      <c r="A4" s="173" t="s">
        <v>105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6.5">
      <c r="A5" s="173" t="s">
        <v>106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20.25">
      <c r="A6" s="173" t="s">
        <v>219</v>
      </c>
      <c r="B6" s="173"/>
      <c r="C6" s="173"/>
      <c r="D6" s="173"/>
      <c r="E6" s="173"/>
      <c r="F6" s="173"/>
      <c r="G6" s="173"/>
      <c r="H6" s="173"/>
      <c r="I6" s="173"/>
      <c r="J6" s="173"/>
    </row>
    <row r="7" ht="15.75">
      <c r="A7" s="2"/>
    </row>
    <row r="8" spans="1:10" ht="31.5">
      <c r="A8" s="3" t="s">
        <v>107</v>
      </c>
      <c r="B8" s="176"/>
      <c r="C8" s="12"/>
      <c r="D8" s="12"/>
      <c r="E8" s="12"/>
      <c r="F8" s="12"/>
      <c r="G8" s="12"/>
      <c r="H8" s="12"/>
      <c r="I8" s="12"/>
      <c r="J8" s="12"/>
    </row>
    <row r="9" spans="1:10" ht="66" customHeight="1">
      <c r="A9" s="3" t="s">
        <v>5</v>
      </c>
      <c r="B9" s="174"/>
      <c r="C9" s="8"/>
      <c r="D9" s="8"/>
      <c r="E9" s="8"/>
      <c r="F9" s="8"/>
      <c r="G9" s="8"/>
      <c r="H9" s="8"/>
      <c r="I9" s="8"/>
      <c r="J9" s="12"/>
    </row>
    <row r="10" spans="1:10" ht="15.75">
      <c r="A10" s="3"/>
      <c r="B10" s="4"/>
      <c r="J10" s="12"/>
    </row>
    <row r="11" spans="1:10" ht="18.75" customHeight="1">
      <c r="A11" s="3" t="s">
        <v>6</v>
      </c>
      <c r="B11" s="174" t="str">
        <f>'№ 1-закупки'!B11:K11</f>
        <v>I полугодие 2019 года</v>
      </c>
      <c r="C11" s="174"/>
      <c r="D11" s="174"/>
      <c r="E11" s="174"/>
      <c r="F11" s="174"/>
      <c r="G11" s="174"/>
      <c r="H11" s="174"/>
      <c r="I11" s="174"/>
      <c r="J11" s="12"/>
    </row>
    <row r="12" spans="1:10" ht="15.75">
      <c r="A12" s="5"/>
      <c r="J12" s="12"/>
    </row>
    <row r="13" spans="1:10" ht="16.5" thickBot="1">
      <c r="A13" s="175" t="s">
        <v>7</v>
      </c>
      <c r="B13" s="175"/>
      <c r="C13" s="175"/>
      <c r="D13" s="175"/>
      <c r="E13" s="175"/>
      <c r="F13" s="175"/>
      <c r="G13" s="175"/>
      <c r="H13" s="175"/>
      <c r="I13" s="175"/>
      <c r="J13" s="175"/>
    </row>
    <row r="14" spans="1:10" ht="26.25" customHeight="1" thickBot="1">
      <c r="A14" s="160" t="s">
        <v>108</v>
      </c>
      <c r="B14" s="160" t="s">
        <v>109</v>
      </c>
      <c r="C14" s="160" t="s">
        <v>110</v>
      </c>
      <c r="D14" s="160" t="s">
        <v>215</v>
      </c>
      <c r="E14" s="160" t="s">
        <v>111</v>
      </c>
      <c r="F14" s="160" t="s">
        <v>112</v>
      </c>
      <c r="G14" s="160" t="s">
        <v>113</v>
      </c>
      <c r="H14" s="163" t="s">
        <v>114</v>
      </c>
      <c r="I14" s="164"/>
      <c r="J14" s="160" t="s">
        <v>115</v>
      </c>
    </row>
    <row r="15" spans="1:10" ht="25.5">
      <c r="A15" s="161"/>
      <c r="B15" s="161"/>
      <c r="C15" s="161"/>
      <c r="D15" s="161"/>
      <c r="E15" s="161"/>
      <c r="F15" s="161"/>
      <c r="G15" s="161"/>
      <c r="H15" s="160" t="s">
        <v>116</v>
      </c>
      <c r="I15" s="9" t="s">
        <v>117</v>
      </c>
      <c r="J15" s="161"/>
    </row>
    <row r="16" spans="1:10" ht="19.5" customHeight="1" thickBot="1">
      <c r="A16" s="162"/>
      <c r="B16" s="162"/>
      <c r="C16" s="162"/>
      <c r="D16" s="162"/>
      <c r="E16" s="162"/>
      <c r="F16" s="162"/>
      <c r="G16" s="162"/>
      <c r="H16" s="162"/>
      <c r="I16" s="10" t="s">
        <v>118</v>
      </c>
      <c r="J16" s="162"/>
    </row>
    <row r="17" spans="1:10" ht="15.75" thickBot="1">
      <c r="A17" s="11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</row>
    <row r="18" spans="1:10" ht="15">
      <c r="A18" s="168" t="s">
        <v>119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5" t="s">
        <v>120</v>
      </c>
      <c r="B19" s="166"/>
      <c r="C19" s="166"/>
      <c r="D19" s="166"/>
      <c r="E19" s="166"/>
      <c r="F19" s="166"/>
      <c r="G19" s="166"/>
      <c r="H19" s="166"/>
      <c r="I19" s="166"/>
      <c r="J19" s="167"/>
    </row>
    <row r="20" spans="1:10" ht="43.5" customHeight="1">
      <c r="A20" s="80">
        <v>1</v>
      </c>
      <c r="B20" s="79" t="s">
        <v>224</v>
      </c>
      <c r="C20" s="81">
        <v>43510</v>
      </c>
      <c r="D20" s="80" t="s">
        <v>229</v>
      </c>
      <c r="E20" s="90">
        <v>10</v>
      </c>
      <c r="F20" s="80">
        <v>3.98</v>
      </c>
      <c r="G20" s="80">
        <v>0</v>
      </c>
      <c r="H20" s="80">
        <v>6.02</v>
      </c>
      <c r="I20" s="80">
        <v>60.2</v>
      </c>
      <c r="J20" s="80">
        <v>5</v>
      </c>
    </row>
    <row r="21" spans="1:10" ht="43.5" customHeight="1">
      <c r="A21" s="80">
        <v>2</v>
      </c>
      <c r="B21" s="79" t="s">
        <v>226</v>
      </c>
      <c r="C21" s="81">
        <v>43507</v>
      </c>
      <c r="D21" s="80" t="s">
        <v>230</v>
      </c>
      <c r="E21" s="90">
        <v>536.29</v>
      </c>
      <c r="F21" s="80">
        <v>533.609</v>
      </c>
      <c r="G21" s="80">
        <v>0</v>
      </c>
      <c r="H21" s="80">
        <v>2.682</v>
      </c>
      <c r="I21" s="80">
        <v>0.5</v>
      </c>
      <c r="J21" s="80">
        <v>2</v>
      </c>
    </row>
    <row r="22" spans="1:10" ht="39">
      <c r="A22" s="80">
        <v>3</v>
      </c>
      <c r="B22" s="79" t="s">
        <v>226</v>
      </c>
      <c r="C22" s="81">
        <v>43536</v>
      </c>
      <c r="D22" s="80" t="s">
        <v>230</v>
      </c>
      <c r="E22" s="90">
        <v>364.71</v>
      </c>
      <c r="F22" s="80">
        <v>364.71</v>
      </c>
      <c r="G22" s="80">
        <v>0</v>
      </c>
      <c r="H22" s="80">
        <v>0</v>
      </c>
      <c r="I22" s="80">
        <v>0</v>
      </c>
      <c r="J22" s="80">
        <v>1</v>
      </c>
    </row>
    <row r="23" spans="1:10" ht="42" customHeight="1">
      <c r="A23" s="80">
        <v>4</v>
      </c>
      <c r="B23" s="79" t="s">
        <v>227</v>
      </c>
      <c r="C23" s="81">
        <v>43536</v>
      </c>
      <c r="D23" s="80" t="s">
        <v>230</v>
      </c>
      <c r="E23" s="90">
        <v>303.132</v>
      </c>
      <c r="F23" s="80">
        <v>303.132</v>
      </c>
      <c r="G23" s="80">
        <v>0</v>
      </c>
      <c r="H23" s="80">
        <v>0</v>
      </c>
      <c r="I23" s="80">
        <v>0</v>
      </c>
      <c r="J23" s="80">
        <v>1</v>
      </c>
    </row>
    <row r="24" spans="1:10" ht="16.5" customHeight="1">
      <c r="A24" s="80">
        <v>5</v>
      </c>
      <c r="B24" s="122" t="s">
        <v>248</v>
      </c>
      <c r="C24" s="81">
        <v>43578</v>
      </c>
      <c r="D24" s="80" t="s">
        <v>230</v>
      </c>
      <c r="E24" s="90">
        <v>119.5645</v>
      </c>
      <c r="F24" s="80">
        <v>119.5645</v>
      </c>
      <c r="G24" s="80">
        <v>0</v>
      </c>
      <c r="H24" s="80">
        <v>0</v>
      </c>
      <c r="I24" s="80">
        <v>0</v>
      </c>
      <c r="J24" s="80">
        <v>1</v>
      </c>
    </row>
    <row r="25" spans="1:10" ht="66.75" customHeight="1">
      <c r="A25" s="80">
        <v>6</v>
      </c>
      <c r="B25" s="79" t="s">
        <v>249</v>
      </c>
      <c r="C25" s="81">
        <v>43619</v>
      </c>
      <c r="D25" s="80" t="s">
        <v>250</v>
      </c>
      <c r="E25" s="90">
        <v>47053.214</v>
      </c>
      <c r="F25" s="80">
        <v>42818.47</v>
      </c>
      <c r="G25" s="80">
        <v>0</v>
      </c>
      <c r="H25" s="80">
        <v>4234.744</v>
      </c>
      <c r="I25" s="80">
        <v>9</v>
      </c>
      <c r="J25" s="80">
        <v>5</v>
      </c>
    </row>
    <row r="26" spans="1:10" ht="26.25" customHeight="1">
      <c r="A26" s="80">
        <v>7</v>
      </c>
      <c r="B26" s="123" t="s">
        <v>251</v>
      </c>
      <c r="C26" s="81">
        <v>43605</v>
      </c>
      <c r="D26" s="80" t="s">
        <v>230</v>
      </c>
      <c r="E26" s="90">
        <v>1204.73</v>
      </c>
      <c r="F26" s="80">
        <v>1204.73</v>
      </c>
      <c r="G26" s="80">
        <v>0</v>
      </c>
      <c r="H26" s="80">
        <v>0</v>
      </c>
      <c r="I26" s="80">
        <v>0</v>
      </c>
      <c r="J26" s="80">
        <v>1</v>
      </c>
    </row>
    <row r="27" spans="1:10" ht="55.5" customHeight="1">
      <c r="A27" s="80">
        <v>8</v>
      </c>
      <c r="B27" s="79" t="s">
        <v>252</v>
      </c>
      <c r="C27" s="81">
        <v>43612</v>
      </c>
      <c r="D27" s="80" t="s">
        <v>230</v>
      </c>
      <c r="E27" s="90">
        <v>314.3742</v>
      </c>
      <c r="F27" s="80">
        <v>312.80233</v>
      </c>
      <c r="G27" s="80">
        <v>0</v>
      </c>
      <c r="H27" s="80">
        <v>1.57187</v>
      </c>
      <c r="I27" s="80">
        <v>0.5</v>
      </c>
      <c r="J27" s="80">
        <v>2</v>
      </c>
    </row>
    <row r="28" spans="1:10" ht="42" customHeight="1">
      <c r="A28" s="80">
        <v>9</v>
      </c>
      <c r="B28" s="79" t="s">
        <v>253</v>
      </c>
      <c r="C28" s="81">
        <v>43640</v>
      </c>
      <c r="D28" s="80" t="s">
        <v>254</v>
      </c>
      <c r="E28" s="90">
        <v>963.93</v>
      </c>
      <c r="F28" s="80">
        <v>963.93</v>
      </c>
      <c r="G28" s="80">
        <v>0</v>
      </c>
      <c r="H28" s="80">
        <v>0</v>
      </c>
      <c r="I28" s="80">
        <v>0</v>
      </c>
      <c r="J28" s="80">
        <v>1</v>
      </c>
    </row>
    <row r="29" spans="1:10" ht="39">
      <c r="A29" s="80">
        <v>10</v>
      </c>
      <c r="B29" s="79" t="s">
        <v>228</v>
      </c>
      <c r="C29" s="81">
        <v>43474</v>
      </c>
      <c r="D29" s="80" t="s">
        <v>231</v>
      </c>
      <c r="E29" s="127">
        <v>249.918</v>
      </c>
      <c r="F29" s="80">
        <v>249.918</v>
      </c>
      <c r="G29" s="80">
        <v>0</v>
      </c>
      <c r="H29" s="80">
        <v>0</v>
      </c>
      <c r="I29" s="80">
        <v>0</v>
      </c>
      <c r="J29" s="80">
        <v>2</v>
      </c>
    </row>
    <row r="30" spans="1:10" ht="26.25">
      <c r="A30" s="80">
        <v>11</v>
      </c>
      <c r="B30" s="79" t="s">
        <v>257</v>
      </c>
      <c r="C30" s="81">
        <v>43584</v>
      </c>
      <c r="D30" s="80" t="s">
        <v>230</v>
      </c>
      <c r="E30" s="90">
        <v>342.60768</v>
      </c>
      <c r="F30" s="80">
        <v>279.22522</v>
      </c>
      <c r="G30" s="80">
        <v>0</v>
      </c>
      <c r="H30" s="80">
        <v>63.38246</v>
      </c>
      <c r="I30" s="80">
        <v>18.5</v>
      </c>
      <c r="J30" s="80">
        <v>4</v>
      </c>
    </row>
    <row r="31" spans="1:10" ht="15">
      <c r="A31" s="80">
        <v>12</v>
      </c>
      <c r="B31" s="77" t="s">
        <v>258</v>
      </c>
      <c r="C31" s="81">
        <v>43613</v>
      </c>
      <c r="D31" s="80" t="s">
        <v>230</v>
      </c>
      <c r="E31" s="90">
        <v>173.42052</v>
      </c>
      <c r="F31" s="80">
        <v>173.42052</v>
      </c>
      <c r="G31" s="80">
        <v>0</v>
      </c>
      <c r="H31" s="80">
        <v>0</v>
      </c>
      <c r="I31" s="80">
        <v>0</v>
      </c>
      <c r="J31" s="80">
        <v>1</v>
      </c>
    </row>
    <row r="32" spans="1:10" ht="51.75">
      <c r="A32" s="80">
        <v>13</v>
      </c>
      <c r="B32" s="79" t="s">
        <v>259</v>
      </c>
      <c r="C32" s="81"/>
      <c r="D32" s="80" t="s">
        <v>230</v>
      </c>
      <c r="E32" s="90">
        <v>884.854</v>
      </c>
      <c r="F32" s="80">
        <v>623.82207</v>
      </c>
      <c r="G32" s="80">
        <v>0</v>
      </c>
      <c r="H32" s="80">
        <v>261.03193</v>
      </c>
      <c r="I32" s="80">
        <v>29.5</v>
      </c>
      <c r="J32" s="80">
        <v>5</v>
      </c>
    </row>
    <row r="33" spans="1:10" ht="51.75">
      <c r="A33" s="80">
        <v>14</v>
      </c>
      <c r="B33" s="79" t="s">
        <v>260</v>
      </c>
      <c r="C33" s="81"/>
      <c r="D33" s="80" t="s">
        <v>230</v>
      </c>
      <c r="E33" s="90">
        <v>1492.506</v>
      </c>
      <c r="F33" s="80">
        <v>1328.33064</v>
      </c>
      <c r="G33" s="80">
        <v>0</v>
      </c>
      <c r="H33" s="80">
        <v>164.17536</v>
      </c>
      <c r="I33" s="80">
        <v>11</v>
      </c>
      <c r="J33" s="80">
        <v>3</v>
      </c>
    </row>
    <row r="34" spans="1:10" ht="40.5" customHeight="1">
      <c r="A34" s="80">
        <v>15</v>
      </c>
      <c r="B34" s="79" t="s">
        <v>232</v>
      </c>
      <c r="C34" s="81">
        <v>43474</v>
      </c>
      <c r="D34" s="80" t="s">
        <v>231</v>
      </c>
      <c r="E34" s="90">
        <v>250</v>
      </c>
      <c r="F34" s="80">
        <v>250</v>
      </c>
      <c r="G34" s="80">
        <v>0</v>
      </c>
      <c r="H34" s="80">
        <v>0</v>
      </c>
      <c r="I34" s="80">
        <v>0</v>
      </c>
      <c r="J34" s="80">
        <v>2</v>
      </c>
    </row>
    <row r="35" spans="1:10" ht="40.5" customHeight="1">
      <c r="A35" s="80">
        <v>16</v>
      </c>
      <c r="B35" s="79" t="s">
        <v>261</v>
      </c>
      <c r="C35" s="81">
        <v>43591</v>
      </c>
      <c r="D35" s="80" t="s">
        <v>230</v>
      </c>
      <c r="E35" s="90">
        <v>340.22844</v>
      </c>
      <c r="F35" s="80">
        <v>277.2862</v>
      </c>
      <c r="G35" s="80">
        <v>0</v>
      </c>
      <c r="H35" s="80">
        <v>62.94224</v>
      </c>
      <c r="I35" s="80">
        <v>18.5</v>
      </c>
      <c r="J35" s="80">
        <v>5</v>
      </c>
    </row>
    <row r="36" spans="1:10" ht="40.5" customHeight="1">
      <c r="A36" s="80">
        <v>17</v>
      </c>
      <c r="B36" s="79" t="s">
        <v>262</v>
      </c>
      <c r="C36" s="81">
        <v>43598</v>
      </c>
      <c r="D36" s="80" t="s">
        <v>230</v>
      </c>
      <c r="E36" s="90">
        <v>1286.981</v>
      </c>
      <c r="F36" s="80">
        <v>1016.71478</v>
      </c>
      <c r="G36" s="80">
        <v>0</v>
      </c>
      <c r="H36" s="80">
        <v>270.26622</v>
      </c>
      <c r="I36" s="80">
        <v>21</v>
      </c>
      <c r="J36" s="80">
        <v>2</v>
      </c>
    </row>
    <row r="37" spans="1:10" ht="28.5" customHeight="1">
      <c r="A37" s="80">
        <v>18</v>
      </c>
      <c r="B37" s="79" t="s">
        <v>263</v>
      </c>
      <c r="C37" s="81">
        <v>43606</v>
      </c>
      <c r="D37" s="80" t="s">
        <v>230</v>
      </c>
      <c r="E37" s="90">
        <v>631.90732</v>
      </c>
      <c r="F37" s="80">
        <v>628.74778</v>
      </c>
      <c r="G37" s="80">
        <v>0</v>
      </c>
      <c r="H37" s="80">
        <v>3.15954</v>
      </c>
      <c r="I37" s="80">
        <v>0.5</v>
      </c>
      <c r="J37" s="80">
        <v>5</v>
      </c>
    </row>
    <row r="38" spans="1:10" ht="69.75" customHeight="1">
      <c r="A38" s="80">
        <v>19</v>
      </c>
      <c r="B38" s="123" t="s">
        <v>264</v>
      </c>
      <c r="C38" s="81">
        <v>43581</v>
      </c>
      <c r="D38" s="80" t="s">
        <v>230</v>
      </c>
      <c r="E38" s="90">
        <v>283.5237</v>
      </c>
      <c r="F38" s="80">
        <v>222.56605</v>
      </c>
      <c r="G38" s="80">
        <v>0</v>
      </c>
      <c r="H38" s="80">
        <v>60.95765</v>
      </c>
      <c r="I38" s="80">
        <v>21.5</v>
      </c>
      <c r="J38" s="80">
        <v>4</v>
      </c>
    </row>
    <row r="39" spans="1:10" ht="26.25">
      <c r="A39" s="80">
        <v>20</v>
      </c>
      <c r="B39" s="79" t="s">
        <v>233</v>
      </c>
      <c r="C39" s="81">
        <v>43474</v>
      </c>
      <c r="D39" s="80" t="s">
        <v>231</v>
      </c>
      <c r="E39" s="90">
        <v>250</v>
      </c>
      <c r="F39" s="80">
        <v>249</v>
      </c>
      <c r="G39" s="80">
        <v>0</v>
      </c>
      <c r="H39" s="80">
        <v>1</v>
      </c>
      <c r="I39" s="80">
        <v>0.4</v>
      </c>
      <c r="J39" s="80">
        <v>2</v>
      </c>
    </row>
    <row r="40" spans="1:10" ht="39">
      <c r="A40" s="80">
        <v>21</v>
      </c>
      <c r="B40" s="123" t="s">
        <v>265</v>
      </c>
      <c r="C40" s="81">
        <v>43581</v>
      </c>
      <c r="D40" s="80" t="s">
        <v>230</v>
      </c>
      <c r="E40" s="90">
        <v>264.62212</v>
      </c>
      <c r="F40" s="80">
        <v>209.05148</v>
      </c>
      <c r="G40" s="80">
        <v>0</v>
      </c>
      <c r="H40" s="80">
        <v>55.57064</v>
      </c>
      <c r="I40" s="80">
        <v>21</v>
      </c>
      <c r="J40" s="80">
        <v>4</v>
      </c>
    </row>
    <row r="41" spans="1:10" ht="51.75">
      <c r="A41" s="80">
        <v>22</v>
      </c>
      <c r="B41" s="79" t="s">
        <v>266</v>
      </c>
      <c r="C41" s="81">
        <v>43615</v>
      </c>
      <c r="D41" s="80" t="s">
        <v>230</v>
      </c>
      <c r="E41" s="90">
        <v>2181.011</v>
      </c>
      <c r="F41" s="80">
        <v>2170.10594</v>
      </c>
      <c r="G41" s="80">
        <v>0</v>
      </c>
      <c r="H41" s="80">
        <v>10.90506</v>
      </c>
      <c r="I41" s="80">
        <v>0.5</v>
      </c>
      <c r="J41" s="80">
        <v>2</v>
      </c>
    </row>
    <row r="42" spans="1:10" ht="55.5" customHeight="1">
      <c r="A42" s="80">
        <v>23</v>
      </c>
      <c r="B42" s="79" t="s">
        <v>234</v>
      </c>
      <c r="C42" s="81">
        <v>43474</v>
      </c>
      <c r="D42" s="80" t="s">
        <v>231</v>
      </c>
      <c r="E42" s="90">
        <v>230</v>
      </c>
      <c r="F42" s="80">
        <v>229</v>
      </c>
      <c r="G42" s="80">
        <v>0</v>
      </c>
      <c r="H42" s="80">
        <v>1</v>
      </c>
      <c r="I42" s="80">
        <v>0.4</v>
      </c>
      <c r="J42" s="80">
        <v>2</v>
      </c>
    </row>
    <row r="43" spans="1:10" ht="55.5" customHeight="1">
      <c r="A43" s="80">
        <v>24</v>
      </c>
      <c r="B43" s="79" t="s">
        <v>267</v>
      </c>
      <c r="C43" s="81">
        <v>43578</v>
      </c>
      <c r="D43" s="80" t="s">
        <v>230</v>
      </c>
      <c r="E43" s="90">
        <v>113.40948</v>
      </c>
      <c r="F43" s="80">
        <v>100.36736</v>
      </c>
      <c r="G43" s="80">
        <v>0</v>
      </c>
      <c r="H43" s="80">
        <v>13.04212</v>
      </c>
      <c r="I43" s="80">
        <v>11.5</v>
      </c>
      <c r="J43" s="80">
        <v>3</v>
      </c>
    </row>
    <row r="44" spans="1:10" ht="42" customHeight="1">
      <c r="A44" s="80">
        <v>25</v>
      </c>
      <c r="B44" s="79" t="s">
        <v>268</v>
      </c>
      <c r="C44" s="81"/>
      <c r="D44" s="80" t="s">
        <v>230</v>
      </c>
      <c r="E44" s="90">
        <v>1360.5</v>
      </c>
      <c r="F44" s="80">
        <v>1197.24</v>
      </c>
      <c r="G44" s="80">
        <v>0</v>
      </c>
      <c r="H44" s="80">
        <v>163.26</v>
      </c>
      <c r="I44" s="80">
        <v>12</v>
      </c>
      <c r="J44" s="80">
        <v>3</v>
      </c>
    </row>
    <row r="45" spans="1:10" ht="51.75" customHeight="1">
      <c r="A45" s="80">
        <v>26</v>
      </c>
      <c r="B45" s="79" t="s">
        <v>235</v>
      </c>
      <c r="C45" s="81">
        <v>43474</v>
      </c>
      <c r="D45" s="80" t="s">
        <v>231</v>
      </c>
      <c r="E45" s="90">
        <v>200</v>
      </c>
      <c r="F45" s="80">
        <v>199.9</v>
      </c>
      <c r="G45" s="80">
        <v>0</v>
      </c>
      <c r="H45" s="80">
        <v>0.1</v>
      </c>
      <c r="I45" s="80">
        <v>0.05</v>
      </c>
      <c r="J45" s="80">
        <v>2</v>
      </c>
    </row>
    <row r="46" spans="1:10" ht="55.5" customHeight="1">
      <c r="A46" s="80">
        <v>27</v>
      </c>
      <c r="B46" s="79" t="s">
        <v>236</v>
      </c>
      <c r="C46" s="81">
        <v>43487</v>
      </c>
      <c r="D46" s="80" t="s">
        <v>231</v>
      </c>
      <c r="E46" s="90">
        <v>200</v>
      </c>
      <c r="F46" s="80">
        <v>200</v>
      </c>
      <c r="G46" s="80">
        <v>0</v>
      </c>
      <c r="H46" s="80">
        <v>0</v>
      </c>
      <c r="I46" s="80">
        <v>0</v>
      </c>
      <c r="J46" s="80">
        <v>2</v>
      </c>
    </row>
    <row r="47" spans="1:10" ht="44.25" customHeight="1">
      <c r="A47" s="80">
        <v>28</v>
      </c>
      <c r="B47" s="79" t="s">
        <v>269</v>
      </c>
      <c r="C47" s="81">
        <v>43584</v>
      </c>
      <c r="D47" s="80" t="s">
        <v>230</v>
      </c>
      <c r="E47" s="90">
        <v>245.72054</v>
      </c>
      <c r="F47" s="80">
        <v>203.94814</v>
      </c>
      <c r="G47" s="80">
        <v>0</v>
      </c>
      <c r="H47" s="80">
        <v>41.7724</v>
      </c>
      <c r="I47" s="80">
        <v>17</v>
      </c>
      <c r="J47" s="80">
        <v>7</v>
      </c>
    </row>
    <row r="48" spans="1:10" ht="42.75" customHeight="1">
      <c r="A48" s="80">
        <v>29</v>
      </c>
      <c r="B48" s="79" t="s">
        <v>270</v>
      </c>
      <c r="C48" s="81">
        <v>43584</v>
      </c>
      <c r="D48" s="80" t="s">
        <v>230</v>
      </c>
      <c r="E48" s="90">
        <v>200.06234</v>
      </c>
      <c r="F48" s="124">
        <v>168.05225</v>
      </c>
      <c r="G48" s="80">
        <v>0</v>
      </c>
      <c r="H48" s="80">
        <v>32.01009</v>
      </c>
      <c r="I48" s="80">
        <v>16</v>
      </c>
      <c r="J48" s="80">
        <v>5</v>
      </c>
    </row>
    <row r="49" spans="1:10" ht="40.5" customHeight="1">
      <c r="A49" s="80">
        <v>30</v>
      </c>
      <c r="B49" s="79" t="s">
        <v>271</v>
      </c>
      <c r="C49" s="81">
        <v>43592</v>
      </c>
      <c r="D49" s="80" t="s">
        <v>230</v>
      </c>
      <c r="E49" s="124">
        <v>209</v>
      </c>
      <c r="F49" s="125">
        <v>138.5</v>
      </c>
      <c r="G49" s="80">
        <v>0</v>
      </c>
      <c r="H49" s="80">
        <v>70.5</v>
      </c>
      <c r="I49" s="80">
        <v>33.7</v>
      </c>
      <c r="J49" s="80">
        <v>6</v>
      </c>
    </row>
    <row r="50" spans="1:10" ht="28.5" customHeight="1">
      <c r="A50" s="80">
        <v>31</v>
      </c>
      <c r="B50" s="123" t="s">
        <v>272</v>
      </c>
      <c r="C50" s="81"/>
      <c r="D50" s="80" t="s">
        <v>230</v>
      </c>
      <c r="E50" s="125">
        <v>1232.327</v>
      </c>
      <c r="F50" s="124">
        <v>1096.77097</v>
      </c>
      <c r="G50" s="80">
        <v>0</v>
      </c>
      <c r="H50" s="80">
        <v>135.55603</v>
      </c>
      <c r="I50" s="80">
        <v>11</v>
      </c>
      <c r="J50" s="80">
        <v>3</v>
      </c>
    </row>
    <row r="51" spans="1:10" ht="26.25">
      <c r="A51" s="80">
        <v>32</v>
      </c>
      <c r="B51" s="79" t="s">
        <v>237</v>
      </c>
      <c r="C51" s="81">
        <v>43475</v>
      </c>
      <c r="D51" s="80" t="s">
        <v>231</v>
      </c>
      <c r="E51" s="90">
        <v>250</v>
      </c>
      <c r="F51" s="80">
        <v>250</v>
      </c>
      <c r="G51" s="80">
        <v>0</v>
      </c>
      <c r="H51" s="80">
        <v>0</v>
      </c>
      <c r="I51" s="80">
        <v>0</v>
      </c>
      <c r="J51" s="80">
        <v>2</v>
      </c>
    </row>
    <row r="52" spans="1:10" ht="26.25">
      <c r="A52" s="80">
        <v>33</v>
      </c>
      <c r="B52" s="79" t="s">
        <v>273</v>
      </c>
      <c r="C52" s="81">
        <v>43584</v>
      </c>
      <c r="D52" s="80" t="s">
        <v>230</v>
      </c>
      <c r="E52" s="124">
        <v>113.40948</v>
      </c>
      <c r="F52" s="125">
        <v>99.23326</v>
      </c>
      <c r="G52" s="80">
        <v>0</v>
      </c>
      <c r="H52" s="80">
        <v>14.17622</v>
      </c>
      <c r="I52" s="80">
        <v>12.5</v>
      </c>
      <c r="J52" s="80">
        <v>6</v>
      </c>
    </row>
    <row r="53" spans="1:10" ht="51.75">
      <c r="A53" s="80">
        <v>34</v>
      </c>
      <c r="B53" s="79" t="s">
        <v>238</v>
      </c>
      <c r="C53" s="81">
        <v>43487</v>
      </c>
      <c r="D53" s="80" t="s">
        <v>231</v>
      </c>
      <c r="E53" s="90">
        <v>180</v>
      </c>
      <c r="F53" s="80">
        <v>179.5</v>
      </c>
      <c r="G53" s="80">
        <v>0</v>
      </c>
      <c r="H53" s="80">
        <v>0.5</v>
      </c>
      <c r="I53" s="80">
        <v>0.3</v>
      </c>
      <c r="J53" s="80">
        <v>2</v>
      </c>
    </row>
    <row r="54" spans="1:10" ht="26.25">
      <c r="A54" s="80">
        <v>35</v>
      </c>
      <c r="B54" s="79" t="s">
        <v>274</v>
      </c>
      <c r="C54" s="81">
        <v>43591</v>
      </c>
      <c r="D54" s="80" t="s">
        <v>230</v>
      </c>
      <c r="E54" s="125">
        <v>994.1853</v>
      </c>
      <c r="F54" s="124">
        <v>740</v>
      </c>
      <c r="G54" s="80">
        <v>0</v>
      </c>
      <c r="H54" s="80">
        <v>254.1853</v>
      </c>
      <c r="I54" s="80">
        <v>25.6</v>
      </c>
      <c r="J54" s="80">
        <v>3</v>
      </c>
    </row>
    <row r="55" spans="1:10" ht="39">
      <c r="A55" s="80">
        <v>36</v>
      </c>
      <c r="B55" s="79" t="s">
        <v>275</v>
      </c>
      <c r="C55" s="81"/>
      <c r="D55" s="80" t="s">
        <v>230</v>
      </c>
      <c r="E55" s="125">
        <v>1192.056</v>
      </c>
      <c r="F55" s="125">
        <v>1066.89012</v>
      </c>
      <c r="G55" s="80">
        <v>0</v>
      </c>
      <c r="H55" s="80">
        <v>125.16588</v>
      </c>
      <c r="I55" s="80">
        <v>10.5</v>
      </c>
      <c r="J55" s="80">
        <v>3</v>
      </c>
    </row>
    <row r="56" spans="1:10" ht="51.75">
      <c r="A56" s="80">
        <v>37</v>
      </c>
      <c r="B56" s="79" t="s">
        <v>236</v>
      </c>
      <c r="C56" s="81">
        <v>43490</v>
      </c>
      <c r="D56" s="80" t="s">
        <v>231</v>
      </c>
      <c r="E56" s="90">
        <v>260</v>
      </c>
      <c r="F56" s="80">
        <v>255</v>
      </c>
      <c r="G56" s="80">
        <v>0</v>
      </c>
      <c r="H56" s="80">
        <v>5</v>
      </c>
      <c r="I56" s="80">
        <v>1.9</v>
      </c>
      <c r="J56" s="80">
        <v>2</v>
      </c>
    </row>
    <row r="57" spans="1:10" ht="39">
      <c r="A57" s="80">
        <v>38</v>
      </c>
      <c r="B57" s="79" t="s">
        <v>276</v>
      </c>
      <c r="C57" s="81">
        <v>43591</v>
      </c>
      <c r="D57" s="80" t="s">
        <v>230</v>
      </c>
      <c r="E57" s="126">
        <v>302.42528</v>
      </c>
      <c r="F57" s="125">
        <v>257.06138</v>
      </c>
      <c r="G57" s="80">
        <v>0</v>
      </c>
      <c r="H57" s="80">
        <v>45.3639</v>
      </c>
      <c r="I57" s="80">
        <v>15</v>
      </c>
      <c r="J57" s="80">
        <v>5</v>
      </c>
    </row>
    <row r="58" spans="1:10" ht="39">
      <c r="A58" s="80">
        <v>39</v>
      </c>
      <c r="B58" s="79" t="s">
        <v>277</v>
      </c>
      <c r="C58" s="81">
        <v>43591</v>
      </c>
      <c r="D58" s="80" t="s">
        <v>230</v>
      </c>
      <c r="E58" s="126">
        <v>134.467</v>
      </c>
      <c r="F58" s="125">
        <v>122.36488</v>
      </c>
      <c r="G58" s="80">
        <v>0</v>
      </c>
      <c r="H58" s="80">
        <v>12.10212</v>
      </c>
      <c r="I58" s="80">
        <v>9</v>
      </c>
      <c r="J58" s="80">
        <v>2</v>
      </c>
    </row>
    <row r="59" spans="1:10" ht="26.25">
      <c r="A59" s="80">
        <v>40</v>
      </c>
      <c r="B59" s="79" t="s">
        <v>278</v>
      </c>
      <c r="C59" s="81">
        <v>43616</v>
      </c>
      <c r="D59" s="80" t="s">
        <v>230</v>
      </c>
      <c r="E59" s="126">
        <v>1199.172</v>
      </c>
      <c r="F59" s="125">
        <v>1193.17614</v>
      </c>
      <c r="G59" s="80">
        <v>0</v>
      </c>
      <c r="H59" s="80">
        <v>5.99586</v>
      </c>
      <c r="I59" s="80">
        <v>0.5</v>
      </c>
      <c r="J59" s="80">
        <v>2</v>
      </c>
    </row>
    <row r="60" spans="1:10" ht="42" customHeight="1">
      <c r="A60" s="80">
        <v>41</v>
      </c>
      <c r="B60" s="79" t="s">
        <v>239</v>
      </c>
      <c r="C60" s="81">
        <v>43474</v>
      </c>
      <c r="D60" s="80" t="s">
        <v>231</v>
      </c>
      <c r="E60" s="90">
        <v>200</v>
      </c>
      <c r="F60" s="80">
        <v>190</v>
      </c>
      <c r="G60" s="80">
        <v>0</v>
      </c>
      <c r="H60" s="80">
        <v>10</v>
      </c>
      <c r="I60" s="80">
        <v>5</v>
      </c>
      <c r="J60" s="80">
        <v>2</v>
      </c>
    </row>
    <row r="61" spans="1:10" ht="43.5" customHeight="1">
      <c r="A61" s="80">
        <v>42</v>
      </c>
      <c r="B61" s="123" t="s">
        <v>279</v>
      </c>
      <c r="C61" s="81">
        <v>43581</v>
      </c>
      <c r="D61" s="80" t="s">
        <v>230</v>
      </c>
      <c r="E61" s="124">
        <v>340.22844</v>
      </c>
      <c r="F61" s="125">
        <v>278.98738</v>
      </c>
      <c r="G61" s="80">
        <v>0</v>
      </c>
      <c r="H61" s="80">
        <v>61.24106</v>
      </c>
      <c r="I61" s="80">
        <v>18</v>
      </c>
      <c r="J61" s="80">
        <v>5</v>
      </c>
    </row>
    <row r="62" spans="1:10" ht="51.75">
      <c r="A62" s="80">
        <v>43</v>
      </c>
      <c r="B62" s="79" t="s">
        <v>240</v>
      </c>
      <c r="C62" s="81">
        <v>43475</v>
      </c>
      <c r="D62" s="80" t="s">
        <v>231</v>
      </c>
      <c r="E62" s="90">
        <v>200.018</v>
      </c>
      <c r="F62" s="80">
        <v>200.018</v>
      </c>
      <c r="G62" s="80">
        <v>0</v>
      </c>
      <c r="H62" s="80">
        <v>0</v>
      </c>
      <c r="I62" s="80">
        <v>0</v>
      </c>
      <c r="J62" s="80">
        <v>2</v>
      </c>
    </row>
    <row r="63" spans="1:10" ht="39">
      <c r="A63" s="80">
        <v>44</v>
      </c>
      <c r="B63" s="79" t="s">
        <v>280</v>
      </c>
      <c r="C63" s="81">
        <v>43577</v>
      </c>
      <c r="D63" s="80" t="s">
        <v>230</v>
      </c>
      <c r="E63" s="124">
        <v>577.55394</v>
      </c>
      <c r="F63" s="125">
        <v>462.04314</v>
      </c>
      <c r="G63" s="80">
        <v>0</v>
      </c>
      <c r="H63" s="80">
        <v>115.5108</v>
      </c>
      <c r="I63" s="80">
        <v>20</v>
      </c>
      <c r="J63" s="80">
        <v>10</v>
      </c>
    </row>
    <row r="64" spans="1:10" ht="51.75">
      <c r="A64" s="80">
        <v>45</v>
      </c>
      <c r="B64" s="79" t="s">
        <v>236</v>
      </c>
      <c r="C64" s="81"/>
      <c r="D64" s="80" t="s">
        <v>230</v>
      </c>
      <c r="E64" s="125">
        <v>1216.147</v>
      </c>
      <c r="F64" s="124">
        <v>1210.0626</v>
      </c>
      <c r="G64" s="80">
        <v>0</v>
      </c>
      <c r="H64" s="80">
        <v>6.084</v>
      </c>
      <c r="I64" s="80">
        <v>0.5</v>
      </c>
      <c r="J64" s="80">
        <v>2</v>
      </c>
    </row>
    <row r="65" spans="1:10" ht="26.25">
      <c r="A65" s="80">
        <v>46</v>
      </c>
      <c r="B65" s="79" t="s">
        <v>281</v>
      </c>
      <c r="C65" s="81">
        <v>43578</v>
      </c>
      <c r="D65" s="80" t="s">
        <v>230</v>
      </c>
      <c r="E65" s="124">
        <v>189.0158</v>
      </c>
      <c r="F65" s="125">
        <v>159.71834</v>
      </c>
      <c r="G65" s="80">
        <v>0</v>
      </c>
      <c r="H65" s="80">
        <v>29.29746</v>
      </c>
      <c r="I65" s="80">
        <v>15.5</v>
      </c>
      <c r="J65" s="80">
        <v>5</v>
      </c>
    </row>
    <row r="66" spans="1:10" ht="51.75" customHeight="1">
      <c r="A66" s="80">
        <v>47</v>
      </c>
      <c r="B66" s="79" t="s">
        <v>241</v>
      </c>
      <c r="C66" s="81">
        <v>43490</v>
      </c>
      <c r="D66" s="80" t="s">
        <v>231</v>
      </c>
      <c r="E66" s="90">
        <v>305.03</v>
      </c>
      <c r="F66" s="80">
        <v>300</v>
      </c>
      <c r="G66" s="80">
        <v>0</v>
      </c>
      <c r="H66" s="80">
        <v>5.03</v>
      </c>
      <c r="I66" s="80">
        <v>1.6</v>
      </c>
      <c r="J66" s="80">
        <v>2</v>
      </c>
    </row>
    <row r="67" spans="1:10" ht="40.5" customHeight="1">
      <c r="A67" s="80">
        <v>48</v>
      </c>
      <c r="B67" s="79" t="s">
        <v>282</v>
      </c>
      <c r="C67" s="81">
        <v>43581</v>
      </c>
      <c r="D67" s="80" t="s">
        <v>230</v>
      </c>
      <c r="E67" s="125">
        <v>207.92</v>
      </c>
      <c r="F67" s="125">
        <v>182.9696</v>
      </c>
      <c r="G67" s="80">
        <v>0</v>
      </c>
      <c r="H67" s="80">
        <v>24.9504</v>
      </c>
      <c r="I67" s="80">
        <v>12</v>
      </c>
      <c r="J67" s="80">
        <v>3</v>
      </c>
    </row>
    <row r="68" spans="1:10" ht="40.5" customHeight="1">
      <c r="A68" s="80">
        <v>49</v>
      </c>
      <c r="B68" s="79" t="s">
        <v>283</v>
      </c>
      <c r="C68" s="81">
        <v>43614</v>
      </c>
      <c r="D68" s="80" t="s">
        <v>230</v>
      </c>
      <c r="E68" s="125">
        <v>477.873</v>
      </c>
      <c r="F68" s="124">
        <v>470.70489</v>
      </c>
      <c r="G68" s="80">
        <v>0</v>
      </c>
      <c r="H68" s="80">
        <v>7.16811</v>
      </c>
      <c r="I68" s="80">
        <v>1.5</v>
      </c>
      <c r="J68" s="80">
        <v>2</v>
      </c>
    </row>
    <row r="69" spans="1:10" ht="28.5" customHeight="1">
      <c r="A69" s="80">
        <v>50</v>
      </c>
      <c r="B69" s="79" t="s">
        <v>284</v>
      </c>
      <c r="C69" s="81"/>
      <c r="D69" s="80" t="s">
        <v>230</v>
      </c>
      <c r="E69" s="124">
        <v>1353.157</v>
      </c>
      <c r="F69" s="125">
        <v>1184.01225</v>
      </c>
      <c r="G69" s="80">
        <v>0</v>
      </c>
      <c r="H69" s="80">
        <v>169.14475</v>
      </c>
      <c r="I69" s="80">
        <v>12.5</v>
      </c>
      <c r="J69" s="80">
        <v>3</v>
      </c>
    </row>
    <row r="70" spans="1:10" ht="28.5" customHeight="1">
      <c r="A70" s="80">
        <v>51</v>
      </c>
      <c r="B70" s="123" t="s">
        <v>285</v>
      </c>
      <c r="C70" s="81">
        <v>43601</v>
      </c>
      <c r="D70" s="80" t="s">
        <v>230</v>
      </c>
      <c r="E70" s="125">
        <v>490.08476</v>
      </c>
      <c r="F70" s="124">
        <v>448.42616</v>
      </c>
      <c r="G70" s="80">
        <v>0</v>
      </c>
      <c r="H70" s="80">
        <v>41.6586</v>
      </c>
      <c r="I70" s="80">
        <v>8.5</v>
      </c>
      <c r="J70" s="80">
        <v>3</v>
      </c>
    </row>
    <row r="71" spans="1:10" ht="54.75" customHeight="1">
      <c r="A71" s="80">
        <v>52</v>
      </c>
      <c r="B71" s="79" t="s">
        <v>236</v>
      </c>
      <c r="C71" s="81">
        <v>43507</v>
      </c>
      <c r="D71" s="80" t="s">
        <v>230</v>
      </c>
      <c r="E71" s="90">
        <v>450</v>
      </c>
      <c r="F71" s="80">
        <v>450</v>
      </c>
      <c r="G71" s="80">
        <v>0</v>
      </c>
      <c r="H71" s="80">
        <v>0</v>
      </c>
      <c r="I71" s="80">
        <v>0</v>
      </c>
      <c r="J71" s="80">
        <v>1</v>
      </c>
    </row>
    <row r="72" spans="1:10" ht="28.5" customHeight="1">
      <c r="A72" s="80">
        <v>53</v>
      </c>
      <c r="B72" s="79" t="s">
        <v>286</v>
      </c>
      <c r="C72" s="81">
        <v>43585</v>
      </c>
      <c r="D72" s="80" t="s">
        <v>230</v>
      </c>
      <c r="E72" s="124">
        <v>623.75214</v>
      </c>
      <c r="F72" s="125">
        <v>495.88297</v>
      </c>
      <c r="G72" s="80">
        <v>0</v>
      </c>
      <c r="H72" s="80">
        <v>127.86917</v>
      </c>
      <c r="I72" s="80">
        <v>20.5</v>
      </c>
      <c r="J72" s="80">
        <v>9</v>
      </c>
    </row>
    <row r="73" spans="1:10" ht="25.5" customHeight="1">
      <c r="A73" s="80">
        <v>54</v>
      </c>
      <c r="B73" s="79" t="s">
        <v>287</v>
      </c>
      <c r="C73" s="81"/>
      <c r="D73" s="80" t="s">
        <v>230</v>
      </c>
      <c r="E73" s="125">
        <v>4959.43294</v>
      </c>
      <c r="F73" s="125">
        <v>4959.43294</v>
      </c>
      <c r="G73" s="80">
        <v>0</v>
      </c>
      <c r="H73" s="80">
        <v>0</v>
      </c>
      <c r="I73" s="80">
        <v>0</v>
      </c>
      <c r="J73" s="80">
        <v>3</v>
      </c>
    </row>
    <row r="74" spans="1:10" ht="28.5" customHeight="1">
      <c r="A74" s="80">
        <v>55</v>
      </c>
      <c r="B74" s="79" t="s">
        <v>288</v>
      </c>
      <c r="C74" s="81"/>
      <c r="D74" s="80" t="s">
        <v>230</v>
      </c>
      <c r="E74" s="124">
        <v>956.559</v>
      </c>
      <c r="F74" s="125">
        <v>841.7718</v>
      </c>
      <c r="G74" s="80">
        <v>0</v>
      </c>
      <c r="H74" s="80">
        <v>114.872</v>
      </c>
      <c r="I74" s="80">
        <v>12</v>
      </c>
      <c r="J74" s="80">
        <v>4</v>
      </c>
    </row>
    <row r="75" spans="1:10" ht="54.75" customHeight="1">
      <c r="A75" s="80">
        <v>56</v>
      </c>
      <c r="B75" s="123" t="s">
        <v>289</v>
      </c>
      <c r="C75" s="81">
        <v>43601</v>
      </c>
      <c r="D75" s="80" t="s">
        <v>230</v>
      </c>
      <c r="E75" s="125">
        <v>1000.01</v>
      </c>
      <c r="F75" s="124">
        <v>819.99295</v>
      </c>
      <c r="G75" s="80">
        <v>0</v>
      </c>
      <c r="H75" s="80">
        <v>180.01705</v>
      </c>
      <c r="I75" s="80">
        <v>18</v>
      </c>
      <c r="J75" s="80">
        <v>4</v>
      </c>
    </row>
    <row r="76" spans="1:10" ht="55.5" customHeight="1">
      <c r="A76" s="80">
        <v>57</v>
      </c>
      <c r="B76" s="79" t="s">
        <v>236</v>
      </c>
      <c r="C76" s="81"/>
      <c r="D76" s="80" t="s">
        <v>230</v>
      </c>
      <c r="E76" s="124">
        <v>871.27</v>
      </c>
      <c r="F76" s="125">
        <v>871.27</v>
      </c>
      <c r="G76" s="80">
        <v>0</v>
      </c>
      <c r="H76" s="80">
        <v>0</v>
      </c>
      <c r="I76" s="80">
        <v>0</v>
      </c>
      <c r="J76" s="80">
        <v>1</v>
      </c>
    </row>
    <row r="77" spans="1:10" ht="16.5" customHeight="1">
      <c r="A77" s="80">
        <v>58</v>
      </c>
      <c r="B77" s="79" t="s">
        <v>290</v>
      </c>
      <c r="C77" s="81"/>
      <c r="D77" s="80" t="s">
        <v>230</v>
      </c>
      <c r="E77" s="125">
        <v>616</v>
      </c>
      <c r="F77" s="124">
        <v>612.92</v>
      </c>
      <c r="G77" s="80">
        <v>0</v>
      </c>
      <c r="H77" s="80">
        <v>3.08</v>
      </c>
      <c r="I77" s="80">
        <v>0.5</v>
      </c>
      <c r="J77" s="80">
        <v>4</v>
      </c>
    </row>
    <row r="78" spans="1:10" ht="78" customHeight="1">
      <c r="A78" s="80">
        <v>59</v>
      </c>
      <c r="B78" s="123" t="s">
        <v>291</v>
      </c>
      <c r="C78" s="81"/>
      <c r="D78" s="80" t="s">
        <v>230</v>
      </c>
      <c r="E78" s="125">
        <v>517.586</v>
      </c>
      <c r="F78" s="125">
        <v>102.862</v>
      </c>
      <c r="G78" s="80">
        <v>0</v>
      </c>
      <c r="H78" s="80">
        <v>414.724</v>
      </c>
      <c r="I78" s="80">
        <v>80.1</v>
      </c>
      <c r="J78" s="80">
        <v>8</v>
      </c>
    </row>
    <row r="79" spans="1:10" ht="27.75" customHeight="1">
      <c r="A79" s="80">
        <v>60</v>
      </c>
      <c r="B79" s="79" t="s">
        <v>292</v>
      </c>
      <c r="C79" s="81"/>
      <c r="D79" s="80" t="s">
        <v>230</v>
      </c>
      <c r="E79" s="131">
        <v>2596.194</v>
      </c>
      <c r="F79" s="124">
        <v>2310.61266</v>
      </c>
      <c r="G79" s="80">
        <v>0</v>
      </c>
      <c r="H79" s="80">
        <v>285.58134</v>
      </c>
      <c r="I79" s="80">
        <v>11</v>
      </c>
      <c r="J79" s="80">
        <v>5</v>
      </c>
    </row>
    <row r="80" spans="1:10" ht="27.75" customHeight="1">
      <c r="A80" s="127">
        <v>61</v>
      </c>
      <c r="B80" s="133" t="s">
        <v>300</v>
      </c>
      <c r="C80" s="81">
        <v>43640</v>
      </c>
      <c r="D80" s="80" t="s">
        <v>230</v>
      </c>
      <c r="E80" s="80">
        <v>6097.122</v>
      </c>
      <c r="F80" s="80">
        <v>5639.83785</v>
      </c>
      <c r="G80" s="130">
        <v>0</v>
      </c>
      <c r="H80" s="80">
        <v>457.28415</v>
      </c>
      <c r="I80" s="80">
        <v>7.5</v>
      </c>
      <c r="J80" s="80">
        <v>3</v>
      </c>
    </row>
    <row r="81" spans="1:10" ht="27.75" customHeight="1">
      <c r="A81" s="127">
        <v>62</v>
      </c>
      <c r="B81" s="134" t="s">
        <v>301</v>
      </c>
      <c r="C81" s="81">
        <v>43640</v>
      </c>
      <c r="D81" s="80" t="s">
        <v>230</v>
      </c>
      <c r="E81" s="80">
        <v>3913.334</v>
      </c>
      <c r="F81" s="80">
        <v>3385.03391</v>
      </c>
      <c r="G81" s="130">
        <v>0</v>
      </c>
      <c r="H81" s="80">
        <v>528.3</v>
      </c>
      <c r="I81" s="80">
        <v>13.5</v>
      </c>
      <c r="J81" s="80">
        <v>2</v>
      </c>
    </row>
    <row r="82" spans="1:10" ht="27.75" customHeight="1">
      <c r="A82" s="127">
        <v>63</v>
      </c>
      <c r="B82" s="133" t="s">
        <v>302</v>
      </c>
      <c r="C82" s="81">
        <v>43640</v>
      </c>
      <c r="D82" s="80" t="s">
        <v>230</v>
      </c>
      <c r="E82" s="80">
        <v>7738.014</v>
      </c>
      <c r="F82" s="80">
        <v>7699.32393</v>
      </c>
      <c r="G82" s="130">
        <v>0</v>
      </c>
      <c r="H82" s="80">
        <v>38.69007</v>
      </c>
      <c r="I82" s="80">
        <v>0.5</v>
      </c>
      <c r="J82" s="80">
        <v>1</v>
      </c>
    </row>
    <row r="83" spans="1:10" s="136" customFormat="1" ht="55.5" customHeight="1">
      <c r="A83" s="127">
        <v>64</v>
      </c>
      <c r="B83" s="134" t="s">
        <v>303</v>
      </c>
      <c r="C83" s="81">
        <v>43640</v>
      </c>
      <c r="D83" s="80" t="s">
        <v>230</v>
      </c>
      <c r="E83" s="80">
        <v>406.735</v>
      </c>
      <c r="F83" s="80">
        <v>404.70132</v>
      </c>
      <c r="G83" s="130">
        <v>0</v>
      </c>
      <c r="H83" s="80">
        <v>2.03368</v>
      </c>
      <c r="I83" s="80">
        <v>0.5</v>
      </c>
      <c r="J83" s="80">
        <v>2</v>
      </c>
    </row>
    <row r="84" spans="1:10" ht="15">
      <c r="A84" s="80"/>
      <c r="B84" s="80"/>
      <c r="C84" s="80"/>
      <c r="D84" s="80"/>
      <c r="E84" s="132"/>
      <c r="F84" s="132"/>
      <c r="G84" s="80">
        <v>0</v>
      </c>
      <c r="H84" s="80"/>
      <c r="I84" s="80"/>
      <c r="J84" s="80"/>
    </row>
    <row r="85" spans="1:10" ht="15.75">
      <c r="A85" s="88"/>
      <c r="B85" s="89" t="s">
        <v>122</v>
      </c>
      <c r="C85" s="89"/>
      <c r="D85" s="89"/>
      <c r="E85" s="89">
        <f>SUM(E20:E84)</f>
        <v>104421.29591999999</v>
      </c>
      <c r="F85" s="89">
        <f>SUM(F20:F84)</f>
        <v>95680.70569999999</v>
      </c>
      <c r="G85" s="89"/>
      <c r="H85" s="89">
        <v>8740.5899</v>
      </c>
      <c r="I85" s="89">
        <v>8.4</v>
      </c>
      <c r="J85" s="89">
        <f>SUM(J20:J84)</f>
        <v>206</v>
      </c>
    </row>
    <row r="86" spans="1:10" ht="15">
      <c r="A86" s="165" t="s">
        <v>123</v>
      </c>
      <c r="B86" s="166"/>
      <c r="C86" s="166"/>
      <c r="D86" s="166"/>
      <c r="E86" s="166"/>
      <c r="F86" s="166"/>
      <c r="G86" s="166"/>
      <c r="H86" s="166"/>
      <c r="I86" s="166"/>
      <c r="J86" s="167"/>
    </row>
    <row r="87" spans="1:10" ht="15">
      <c r="A87" s="165" t="s">
        <v>124</v>
      </c>
      <c r="B87" s="166"/>
      <c r="C87" s="166"/>
      <c r="D87" s="166"/>
      <c r="E87" s="166"/>
      <c r="F87" s="166"/>
      <c r="G87" s="166"/>
      <c r="H87" s="166"/>
      <c r="I87" s="166"/>
      <c r="J87" s="167"/>
    </row>
    <row r="88" spans="1:10" ht="39">
      <c r="A88" s="80">
        <v>1</v>
      </c>
      <c r="B88" s="79" t="s">
        <v>255</v>
      </c>
      <c r="C88" s="81">
        <v>43579</v>
      </c>
      <c r="D88" s="80" t="s">
        <v>256</v>
      </c>
      <c r="E88" s="80">
        <v>1943.5</v>
      </c>
      <c r="F88" s="80">
        <v>1933.7825</v>
      </c>
      <c r="G88" s="80">
        <v>0</v>
      </c>
      <c r="H88" s="80">
        <v>9.7175</v>
      </c>
      <c r="I88" s="80">
        <v>0.5</v>
      </c>
      <c r="J88" s="80">
        <v>3</v>
      </c>
    </row>
    <row r="89" spans="1:10" ht="15">
      <c r="A89" s="80"/>
      <c r="B89" s="80"/>
      <c r="C89" s="80"/>
      <c r="D89" s="80"/>
      <c r="E89" s="80"/>
      <c r="F89" s="80"/>
      <c r="G89" s="80"/>
      <c r="H89" s="80"/>
      <c r="I89" s="80"/>
      <c r="J89" s="80"/>
    </row>
    <row r="90" spans="1:10" ht="15">
      <c r="A90" s="80" t="s">
        <v>121</v>
      </c>
      <c r="B90" s="80"/>
      <c r="C90" s="80"/>
      <c r="D90" s="80"/>
      <c r="E90" s="80"/>
      <c r="F90" s="80"/>
      <c r="G90" s="80"/>
      <c r="H90" s="80"/>
      <c r="I90" s="80"/>
      <c r="J90" s="80"/>
    </row>
    <row r="91" spans="1:10" ht="15">
      <c r="A91" s="80"/>
      <c r="B91" s="82" t="s">
        <v>125</v>
      </c>
      <c r="C91" s="82"/>
      <c r="D91" s="82"/>
      <c r="E91" s="82">
        <f>SUM(E88:E90)</f>
        <v>1943.5</v>
      </c>
      <c r="F91" s="82">
        <f>SUM(F88:F90)</f>
        <v>1933.7825</v>
      </c>
      <c r="G91" s="82"/>
      <c r="H91" s="82">
        <f>SUM(H88:H90)</f>
        <v>9.7175</v>
      </c>
      <c r="I91" s="82">
        <v>0.5</v>
      </c>
      <c r="J91" s="82"/>
    </row>
    <row r="92" spans="1:10" ht="15">
      <c r="A92" s="165" t="s">
        <v>126</v>
      </c>
      <c r="B92" s="166"/>
      <c r="C92" s="166"/>
      <c r="D92" s="166"/>
      <c r="E92" s="166"/>
      <c r="F92" s="166"/>
      <c r="G92" s="166"/>
      <c r="H92" s="166"/>
      <c r="I92" s="166"/>
      <c r="J92" s="167"/>
    </row>
    <row r="93" spans="1:10" ht="15">
      <c r="A93" s="165" t="s">
        <v>127</v>
      </c>
      <c r="B93" s="166"/>
      <c r="C93" s="166"/>
      <c r="D93" s="166"/>
      <c r="E93" s="166"/>
      <c r="F93" s="166"/>
      <c r="G93" s="166"/>
      <c r="H93" s="166"/>
      <c r="I93" s="166"/>
      <c r="J93" s="167"/>
    </row>
    <row r="94" spans="1:10" ht="42.75" customHeight="1">
      <c r="A94" s="80">
        <v>1</v>
      </c>
      <c r="B94" s="79" t="s">
        <v>226</v>
      </c>
      <c r="C94" s="80" t="s">
        <v>27</v>
      </c>
      <c r="D94" s="80" t="s">
        <v>225</v>
      </c>
      <c r="E94" s="80">
        <v>463.71</v>
      </c>
      <c r="F94" s="80" t="s">
        <v>27</v>
      </c>
      <c r="G94" s="80"/>
      <c r="H94" s="80"/>
      <c r="I94" s="80"/>
      <c r="J94" s="80">
        <v>2</v>
      </c>
    </row>
    <row r="95" spans="1:10" ht="15">
      <c r="A95" s="80"/>
      <c r="B95" s="80"/>
      <c r="C95" s="80" t="s">
        <v>27</v>
      </c>
      <c r="D95" s="80"/>
      <c r="E95" s="80"/>
      <c r="F95" s="80" t="s">
        <v>27</v>
      </c>
      <c r="G95" s="80"/>
      <c r="H95" s="80"/>
      <c r="I95" s="80"/>
      <c r="J95" s="80"/>
    </row>
    <row r="96" spans="1:10" ht="15.75">
      <c r="A96" s="88" t="s">
        <v>121</v>
      </c>
      <c r="B96" s="88"/>
      <c r="C96" s="88" t="s">
        <v>27</v>
      </c>
      <c r="D96" s="88"/>
      <c r="E96" s="88"/>
      <c r="F96" s="88" t="s">
        <v>27</v>
      </c>
      <c r="G96" s="88"/>
      <c r="H96" s="88"/>
      <c r="I96" s="88"/>
      <c r="J96" s="88"/>
    </row>
    <row r="97" spans="1:10" ht="15.75">
      <c r="A97" s="88"/>
      <c r="B97" s="89" t="s">
        <v>128</v>
      </c>
      <c r="C97" s="89" t="s">
        <v>27</v>
      </c>
      <c r="D97" s="89"/>
      <c r="E97" s="89">
        <v>463.71</v>
      </c>
      <c r="F97" s="89" t="s">
        <v>27</v>
      </c>
      <c r="G97" s="89"/>
      <c r="H97" s="89"/>
      <c r="I97" s="89"/>
      <c r="J97" s="89">
        <v>2</v>
      </c>
    </row>
    <row r="98" spans="1:10" ht="15">
      <c r="A98" s="80"/>
      <c r="B98" s="82" t="s">
        <v>129</v>
      </c>
      <c r="C98" s="82"/>
      <c r="D98" s="82"/>
      <c r="E98" s="82">
        <v>88673.30092</v>
      </c>
      <c r="F98" s="82"/>
      <c r="G98" s="82"/>
      <c r="H98" s="82"/>
      <c r="I98" s="82"/>
      <c r="J98" s="82">
        <v>36</v>
      </c>
    </row>
    <row r="99" ht="15.75">
      <c r="A99" s="6"/>
    </row>
    <row r="100" spans="1:10" ht="24.75" customHeight="1" thickBot="1">
      <c r="A100" s="159" t="s">
        <v>98</v>
      </c>
      <c r="B100" s="83"/>
      <c r="C100" s="84" t="s">
        <v>221</v>
      </c>
      <c r="D100" s="83"/>
      <c r="E100" s="84" t="s">
        <v>242</v>
      </c>
      <c r="F100" s="85"/>
      <c r="G100" s="85"/>
      <c r="H100" s="85"/>
      <c r="I100" s="85"/>
      <c r="J100" s="85"/>
    </row>
    <row r="101" spans="1:10" ht="24.75" customHeight="1" thickBot="1">
      <c r="A101" s="159"/>
      <c r="B101" s="83"/>
      <c r="C101" s="84"/>
      <c r="D101" s="83"/>
      <c r="E101" s="84"/>
      <c r="F101" s="85"/>
      <c r="G101" s="85"/>
      <c r="H101" s="85"/>
      <c r="I101" s="85"/>
      <c r="J101" s="85"/>
    </row>
    <row r="102" spans="1:10" ht="25.5">
      <c r="A102" s="83"/>
      <c r="B102" s="7"/>
      <c r="C102" s="7" t="s">
        <v>99</v>
      </c>
      <c r="D102" s="7"/>
      <c r="E102" s="7" t="s">
        <v>100</v>
      </c>
      <c r="F102" s="85"/>
      <c r="G102" s="85"/>
      <c r="H102" s="85"/>
      <c r="I102" s="85"/>
      <c r="J102" s="85"/>
    </row>
    <row r="103" spans="1:10" ht="15.75" thickBot="1">
      <c r="A103" s="83"/>
      <c r="B103" s="7"/>
      <c r="C103" s="7"/>
      <c r="D103" s="7"/>
      <c r="E103" s="78"/>
      <c r="F103" s="85"/>
      <c r="G103" s="85"/>
      <c r="H103" s="85"/>
      <c r="I103" s="85"/>
      <c r="J103" s="85"/>
    </row>
    <row r="104" spans="1:10" ht="15">
      <c r="A104" s="83"/>
      <c r="B104" s="7"/>
      <c r="C104" s="7"/>
      <c r="D104" s="7"/>
      <c r="E104" s="7" t="s">
        <v>101</v>
      </c>
      <c r="F104" s="85"/>
      <c r="G104" s="85"/>
      <c r="H104" s="85"/>
      <c r="I104" s="85"/>
      <c r="J104" s="85"/>
    </row>
    <row r="105" spans="1:10" ht="15">
      <c r="A105" s="86"/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25.5">
      <c r="A106" s="87" t="s">
        <v>244</v>
      </c>
      <c r="B106" s="85" t="s">
        <v>245</v>
      </c>
      <c r="C106" s="85"/>
      <c r="D106" s="85"/>
      <c r="E106" s="85"/>
      <c r="F106" s="85"/>
      <c r="G106" s="85"/>
      <c r="H106" s="85"/>
      <c r="I106" s="85"/>
      <c r="J106" s="85"/>
    </row>
    <row r="107" spans="1:10" ht="51">
      <c r="A107" s="87" t="s">
        <v>103</v>
      </c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38.25">
      <c r="A108" s="87" t="s">
        <v>243</v>
      </c>
      <c r="B108" s="85" t="s">
        <v>293</v>
      </c>
      <c r="C108" s="85"/>
      <c r="D108" s="85"/>
      <c r="E108" s="85"/>
      <c r="F108" s="85"/>
      <c r="G108" s="85"/>
      <c r="H108" s="85"/>
      <c r="I108" s="85"/>
      <c r="J108" s="85"/>
    </row>
    <row r="109" ht="15.75">
      <c r="A109" s="6"/>
    </row>
    <row r="111" ht="15.75">
      <c r="A111" s="6"/>
    </row>
  </sheetData>
  <sheetProtection/>
  <mergeCells count="25">
    <mergeCell ref="A2:J2"/>
    <mergeCell ref="A3:J3"/>
    <mergeCell ref="A4:J4"/>
    <mergeCell ref="B11:I11"/>
    <mergeCell ref="E14:E16"/>
    <mergeCell ref="A5:J5"/>
    <mergeCell ref="A6:J6"/>
    <mergeCell ref="A13:J13"/>
    <mergeCell ref="B8:B9"/>
    <mergeCell ref="A19:J19"/>
    <mergeCell ref="A86:J86"/>
    <mergeCell ref="D14:D16"/>
    <mergeCell ref="H15:H16"/>
    <mergeCell ref="A18:J18"/>
    <mergeCell ref="A14:A16"/>
    <mergeCell ref="A100:A101"/>
    <mergeCell ref="F14:F16"/>
    <mergeCell ref="G14:G16"/>
    <mergeCell ref="H14:I14"/>
    <mergeCell ref="J14:J16"/>
    <mergeCell ref="C14:C16"/>
    <mergeCell ref="A93:J93"/>
    <mergeCell ref="A87:J87"/>
    <mergeCell ref="A92:J92"/>
    <mergeCell ref="B14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80" zoomScaleSheetLayoutView="80" zoomScalePageLayoutView="0" workbookViewId="0" topLeftCell="A1">
      <selection activeCell="C45" sqref="C45"/>
    </sheetView>
  </sheetViews>
  <sheetFormatPr defaultColWidth="9.140625" defaultRowHeight="15"/>
  <cols>
    <col min="1" max="1" width="97.140625" style="0" customWidth="1"/>
    <col min="2" max="8" width="13.00390625" style="0" customWidth="1"/>
    <col min="9" max="9" width="16.28125" style="0" customWidth="1"/>
    <col min="10" max="11" width="13.00390625" style="0" customWidth="1"/>
  </cols>
  <sheetData>
    <row r="1" spans="1:11" ht="15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0.25">
      <c r="A2" s="192" t="s">
        <v>130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0.25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25">
      <c r="A4" s="193" t="s">
        <v>246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21">
      <c r="A6" s="95" t="s">
        <v>107</v>
      </c>
      <c r="B6" s="184"/>
      <c r="C6" s="96"/>
      <c r="D6" s="96"/>
      <c r="E6" s="96"/>
      <c r="F6" s="96"/>
      <c r="G6" s="96"/>
      <c r="H6" s="96"/>
      <c r="I6" s="96"/>
      <c r="J6" s="96"/>
      <c r="K6" s="96"/>
    </row>
    <row r="7" spans="1:11" ht="40.5">
      <c r="A7" s="95" t="s">
        <v>5</v>
      </c>
      <c r="B7" s="185"/>
      <c r="C7" s="97"/>
      <c r="D7" s="97"/>
      <c r="E7" s="97"/>
      <c r="F7" s="97"/>
      <c r="G7" s="97"/>
      <c r="H7" s="97"/>
      <c r="I7" s="97"/>
      <c r="J7" s="97"/>
      <c r="K7" s="96"/>
    </row>
    <row r="8" spans="1:11" ht="21">
      <c r="A8" s="95"/>
      <c r="B8" s="98"/>
      <c r="C8" s="94"/>
      <c r="D8" s="94"/>
      <c r="E8" s="94"/>
      <c r="F8" s="94"/>
      <c r="G8" s="94"/>
      <c r="H8" s="94"/>
      <c r="I8" s="94"/>
      <c r="J8" s="94"/>
      <c r="K8" s="94"/>
    </row>
    <row r="9" spans="1:11" ht="21.75" customHeight="1">
      <c r="A9" s="95" t="s">
        <v>6</v>
      </c>
      <c r="B9" s="185" t="str">
        <f>'№ 1-закупки'!B11:K11</f>
        <v>I полугодие 2019 года</v>
      </c>
      <c r="C9" s="185"/>
      <c r="D9" s="185"/>
      <c r="E9" s="185"/>
      <c r="F9" s="185"/>
      <c r="G9" s="185"/>
      <c r="H9" s="185"/>
      <c r="I9" s="185"/>
      <c r="J9" s="185"/>
      <c r="K9" s="96"/>
    </row>
    <row r="10" spans="1:11" ht="21">
      <c r="A10" s="95"/>
      <c r="B10" s="98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60.75">
      <c r="A11" s="99" t="s">
        <v>131</v>
      </c>
      <c r="B11" s="100"/>
      <c r="C11" s="101">
        <v>18</v>
      </c>
      <c r="D11" s="97"/>
      <c r="E11" s="97"/>
      <c r="F11" s="97"/>
      <c r="G11" s="97"/>
      <c r="H11" s="97"/>
      <c r="I11" s="97"/>
      <c r="J11" s="97"/>
      <c r="K11" s="96"/>
    </row>
    <row r="12" spans="1:11" ht="21">
      <c r="A12" s="95"/>
      <c r="B12" s="98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40.5">
      <c r="A13" s="99" t="s">
        <v>132</v>
      </c>
      <c r="B13" s="100"/>
      <c r="C13" s="97"/>
      <c r="D13" s="97"/>
      <c r="E13" s="97"/>
      <c r="F13" s="97"/>
      <c r="G13" s="97"/>
      <c r="H13" s="97"/>
      <c r="I13" s="97"/>
      <c r="J13" s="97"/>
      <c r="K13" s="96"/>
    </row>
    <row r="14" spans="1:11" ht="21">
      <c r="A14" s="102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21" thickBot="1">
      <c r="A15" s="181" t="s">
        <v>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21" thickBot="1">
      <c r="A16" s="177" t="s">
        <v>8</v>
      </c>
      <c r="B16" s="177" t="s">
        <v>9</v>
      </c>
      <c r="C16" s="103" t="s">
        <v>133</v>
      </c>
      <c r="D16" s="179" t="s">
        <v>12</v>
      </c>
      <c r="E16" s="187"/>
      <c r="F16" s="187"/>
      <c r="G16" s="187"/>
      <c r="H16" s="187"/>
      <c r="I16" s="187"/>
      <c r="J16" s="187"/>
      <c r="K16" s="180"/>
    </row>
    <row r="17" spans="1:11" ht="21" thickBot="1">
      <c r="A17" s="186"/>
      <c r="B17" s="186"/>
      <c r="C17" s="104" t="s">
        <v>11</v>
      </c>
      <c r="D17" s="179" t="s">
        <v>134</v>
      </c>
      <c r="E17" s="180"/>
      <c r="F17" s="179" t="s">
        <v>135</v>
      </c>
      <c r="G17" s="180"/>
      <c r="H17" s="177" t="s">
        <v>136</v>
      </c>
      <c r="I17" s="177" t="s">
        <v>137</v>
      </c>
      <c r="J17" s="179" t="s">
        <v>138</v>
      </c>
      <c r="K17" s="180"/>
    </row>
    <row r="18" spans="1:11" ht="117" customHeight="1" thickBot="1">
      <c r="A18" s="178"/>
      <c r="B18" s="178"/>
      <c r="C18" s="105"/>
      <c r="D18" s="106" t="s">
        <v>139</v>
      </c>
      <c r="E18" s="106" t="s">
        <v>140</v>
      </c>
      <c r="F18" s="106" t="s">
        <v>139</v>
      </c>
      <c r="G18" s="106" t="s">
        <v>140</v>
      </c>
      <c r="H18" s="178"/>
      <c r="I18" s="178"/>
      <c r="J18" s="106" t="s">
        <v>18</v>
      </c>
      <c r="K18" s="106" t="s">
        <v>140</v>
      </c>
    </row>
    <row r="19" spans="1:11" ht="21" thickBot="1">
      <c r="A19" s="107">
        <v>1</v>
      </c>
      <c r="B19" s="106">
        <v>2</v>
      </c>
      <c r="C19" s="106">
        <v>3</v>
      </c>
      <c r="D19" s="106">
        <v>4</v>
      </c>
      <c r="E19" s="106">
        <v>5</v>
      </c>
      <c r="F19" s="106">
        <v>6</v>
      </c>
      <c r="G19" s="106">
        <v>7</v>
      </c>
      <c r="H19" s="106">
        <v>8</v>
      </c>
      <c r="I19" s="106">
        <v>9</v>
      </c>
      <c r="J19" s="106">
        <v>10</v>
      </c>
      <c r="K19" s="106">
        <v>11</v>
      </c>
    </row>
    <row r="20" spans="1:11" ht="21" thickBot="1">
      <c r="A20" s="188" t="s">
        <v>141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90"/>
    </row>
    <row r="21" spans="1:11" ht="61.5" thickBot="1">
      <c r="A21" s="108" t="s">
        <v>142</v>
      </c>
      <c r="B21" s="106">
        <v>101</v>
      </c>
      <c r="C21" s="109">
        <v>128</v>
      </c>
      <c r="D21" s="109"/>
      <c r="E21" s="109"/>
      <c r="F21" s="109"/>
      <c r="G21" s="109"/>
      <c r="H21" s="109"/>
      <c r="I21" s="109">
        <v>128</v>
      </c>
      <c r="J21" s="109"/>
      <c r="K21" s="109"/>
    </row>
    <row r="22" spans="1:11" ht="60.75" customHeight="1" thickBot="1">
      <c r="A22" s="108" t="s">
        <v>143</v>
      </c>
      <c r="B22" s="106">
        <v>102</v>
      </c>
      <c r="C22" s="109"/>
      <c r="D22" s="109"/>
      <c r="E22" s="109"/>
      <c r="F22" s="109"/>
      <c r="G22" s="109"/>
      <c r="H22" s="109"/>
      <c r="I22" s="109" t="s">
        <v>27</v>
      </c>
      <c r="J22" s="109"/>
      <c r="K22" s="109"/>
    </row>
    <row r="23" spans="1:11" ht="84" customHeight="1" thickBot="1">
      <c r="A23" s="108" t="s">
        <v>144</v>
      </c>
      <c r="B23" s="106">
        <v>103</v>
      </c>
      <c r="C23" s="109"/>
      <c r="D23" s="109"/>
      <c r="E23" s="109"/>
      <c r="F23" s="109"/>
      <c r="G23" s="109"/>
      <c r="H23" s="109"/>
      <c r="I23" s="109" t="s">
        <v>27</v>
      </c>
      <c r="J23" s="109"/>
      <c r="K23" s="109"/>
    </row>
    <row r="24" spans="1:11" ht="67.5" customHeight="1" thickBot="1">
      <c r="A24" s="108" t="s">
        <v>145</v>
      </c>
      <c r="B24" s="106">
        <v>104</v>
      </c>
      <c r="C24" s="109"/>
      <c r="D24" s="109"/>
      <c r="E24" s="109"/>
      <c r="F24" s="109"/>
      <c r="G24" s="109"/>
      <c r="H24" s="109"/>
      <c r="I24" s="109" t="s">
        <v>27</v>
      </c>
      <c r="J24" s="109"/>
      <c r="K24" s="109"/>
    </row>
    <row r="25" spans="1:11" ht="21" thickBot="1">
      <c r="A25" s="108" t="s">
        <v>146</v>
      </c>
      <c r="B25" s="106">
        <v>110</v>
      </c>
      <c r="C25" s="109">
        <v>128</v>
      </c>
      <c r="D25" s="109"/>
      <c r="E25" s="109"/>
      <c r="F25" s="109"/>
      <c r="G25" s="109"/>
      <c r="H25" s="109"/>
      <c r="I25" s="109">
        <v>128</v>
      </c>
      <c r="J25" s="109"/>
      <c r="K25" s="109"/>
    </row>
    <row r="26" spans="1:11" ht="41.25" thickBot="1">
      <c r="A26" s="108" t="s">
        <v>147</v>
      </c>
      <c r="B26" s="106">
        <v>111</v>
      </c>
      <c r="C26" s="109">
        <v>128</v>
      </c>
      <c r="D26" s="109"/>
      <c r="E26" s="109"/>
      <c r="F26" s="109"/>
      <c r="G26" s="109"/>
      <c r="H26" s="109"/>
      <c r="I26" s="109">
        <v>128</v>
      </c>
      <c r="J26" s="109"/>
      <c r="K26" s="109"/>
    </row>
    <row r="27" spans="1:11" ht="21" thickBot="1">
      <c r="A27" s="108" t="s">
        <v>148</v>
      </c>
      <c r="B27" s="106">
        <v>112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ht="21" thickBot="1">
      <c r="A28" s="108" t="s">
        <v>149</v>
      </c>
      <c r="B28" s="106">
        <v>113</v>
      </c>
      <c r="C28" s="109"/>
      <c r="D28" s="109"/>
      <c r="E28" s="109"/>
      <c r="F28" s="109"/>
      <c r="G28" s="109"/>
      <c r="H28" s="109"/>
      <c r="I28" s="109"/>
      <c r="J28" s="109"/>
      <c r="K28" s="109"/>
    </row>
    <row r="29" spans="1:11" ht="20.25">
      <c r="A29" s="110" t="s">
        <v>42</v>
      </c>
      <c r="B29" s="177">
        <v>114</v>
      </c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21" thickBot="1">
      <c r="A30" s="111" t="s">
        <v>43</v>
      </c>
      <c r="B30" s="178"/>
      <c r="C30" s="183"/>
      <c r="D30" s="183"/>
      <c r="E30" s="183"/>
      <c r="F30" s="183"/>
      <c r="G30" s="183"/>
      <c r="H30" s="183"/>
      <c r="I30" s="183"/>
      <c r="J30" s="183"/>
      <c r="K30" s="183"/>
    </row>
    <row r="31" spans="1:11" ht="21" thickBot="1">
      <c r="A31" s="111" t="s">
        <v>150</v>
      </c>
      <c r="B31" s="106">
        <v>115</v>
      </c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:11" ht="41.25" thickBot="1">
      <c r="A32" s="111" t="s">
        <v>151</v>
      </c>
      <c r="B32" s="106">
        <v>116</v>
      </c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21" thickBot="1">
      <c r="A33" s="108" t="s">
        <v>46</v>
      </c>
      <c r="B33" s="106">
        <v>117</v>
      </c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1" thickBot="1">
      <c r="A34" s="188" t="s">
        <v>152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90"/>
    </row>
    <row r="35" spans="1:11" ht="21" thickBot="1">
      <c r="A35" s="108" t="s">
        <v>49</v>
      </c>
      <c r="B35" s="106">
        <v>201</v>
      </c>
      <c r="C35" s="109"/>
      <c r="D35" s="109"/>
      <c r="E35" s="109"/>
      <c r="F35" s="109"/>
      <c r="G35" s="109"/>
      <c r="H35" s="109"/>
      <c r="I35" s="109" t="s">
        <v>27</v>
      </c>
      <c r="J35" s="109"/>
      <c r="K35" s="109"/>
    </row>
    <row r="36" spans="1:11" ht="43.5" customHeight="1" thickBot="1">
      <c r="A36" s="108" t="s">
        <v>153</v>
      </c>
      <c r="B36" s="106">
        <v>202</v>
      </c>
      <c r="C36" s="109"/>
      <c r="D36" s="109"/>
      <c r="E36" s="109"/>
      <c r="F36" s="109"/>
      <c r="G36" s="109"/>
      <c r="H36" s="109"/>
      <c r="I36" s="109" t="s">
        <v>27</v>
      </c>
      <c r="J36" s="109"/>
      <c r="K36" s="109"/>
    </row>
    <row r="37" spans="1:11" ht="26.25" customHeight="1" thickBot="1">
      <c r="A37" s="108" t="s">
        <v>154</v>
      </c>
      <c r="B37" s="106">
        <v>203</v>
      </c>
      <c r="C37" s="112"/>
      <c r="D37" s="109"/>
      <c r="E37" s="109"/>
      <c r="F37" s="109"/>
      <c r="G37" s="109"/>
      <c r="H37" s="109"/>
      <c r="I37" s="109" t="s">
        <v>27</v>
      </c>
      <c r="J37" s="109"/>
      <c r="K37" s="109"/>
    </row>
    <row r="38" spans="1:11" ht="21" thickBot="1">
      <c r="A38" s="188" t="s">
        <v>155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90"/>
    </row>
    <row r="39" spans="1:11" ht="79.5" customHeight="1" thickBot="1">
      <c r="A39" s="108" t="s">
        <v>156</v>
      </c>
      <c r="B39" s="106">
        <v>301</v>
      </c>
      <c r="C39" s="109">
        <v>6758.5</v>
      </c>
      <c r="D39" s="109"/>
      <c r="E39" s="109"/>
      <c r="F39" s="109"/>
      <c r="G39" s="109"/>
      <c r="H39" s="109"/>
      <c r="I39" s="109">
        <v>6758.5</v>
      </c>
      <c r="J39" s="109"/>
      <c r="K39" s="109"/>
    </row>
    <row r="40" spans="1:11" ht="68.25" customHeight="1" thickBot="1">
      <c r="A40" s="108" t="s">
        <v>157</v>
      </c>
      <c r="B40" s="106">
        <v>302</v>
      </c>
      <c r="C40" s="109"/>
      <c r="D40" s="109"/>
      <c r="E40" s="109"/>
      <c r="F40" s="109"/>
      <c r="G40" s="109"/>
      <c r="H40" s="109"/>
      <c r="I40" s="109" t="s">
        <v>27</v>
      </c>
      <c r="J40" s="109"/>
      <c r="K40" s="109"/>
    </row>
    <row r="41" spans="1:11" ht="82.5" customHeight="1" thickBot="1">
      <c r="A41" s="108" t="s">
        <v>158</v>
      </c>
      <c r="B41" s="106">
        <v>303</v>
      </c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75.75" customHeight="1" thickBot="1">
      <c r="A42" s="108" t="s">
        <v>159</v>
      </c>
      <c r="B42" s="106">
        <v>304</v>
      </c>
      <c r="C42" s="109"/>
      <c r="D42" s="109"/>
      <c r="E42" s="109"/>
      <c r="F42" s="109"/>
      <c r="G42" s="109"/>
      <c r="H42" s="109"/>
      <c r="I42" s="109" t="s">
        <v>27</v>
      </c>
      <c r="J42" s="109"/>
      <c r="K42" s="109"/>
    </row>
    <row r="43" spans="1:11" ht="21" thickBot="1">
      <c r="A43" s="108" t="s">
        <v>160</v>
      </c>
      <c r="B43" s="106">
        <v>305</v>
      </c>
      <c r="C43" s="109">
        <v>6758.5</v>
      </c>
      <c r="D43" s="109"/>
      <c r="E43" s="109"/>
      <c r="F43" s="109"/>
      <c r="G43" s="109"/>
      <c r="H43" s="109"/>
      <c r="I43" s="109">
        <v>6758.5</v>
      </c>
      <c r="J43" s="109"/>
      <c r="K43" s="109"/>
    </row>
    <row r="44" spans="1:11" ht="41.25" thickBot="1">
      <c r="A44" s="108" t="s">
        <v>161</v>
      </c>
      <c r="B44" s="106">
        <v>306</v>
      </c>
      <c r="C44" s="109">
        <v>6758.5</v>
      </c>
      <c r="D44" s="109"/>
      <c r="E44" s="109"/>
      <c r="F44" s="109"/>
      <c r="G44" s="109"/>
      <c r="H44" s="109"/>
      <c r="I44" s="109">
        <v>6758.5</v>
      </c>
      <c r="J44" s="109"/>
      <c r="K44" s="109"/>
    </row>
    <row r="45" spans="1:11" ht="22.5" customHeight="1" thickBot="1">
      <c r="A45" s="108" t="s">
        <v>162</v>
      </c>
      <c r="B45" s="106">
        <v>310</v>
      </c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21" thickBot="1">
      <c r="A46" s="108" t="s">
        <v>163</v>
      </c>
      <c r="B46" s="106">
        <v>311</v>
      </c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20.25">
      <c r="A47" s="110" t="s">
        <v>42</v>
      </c>
      <c r="B47" s="177">
        <v>312</v>
      </c>
      <c r="C47" s="182"/>
      <c r="D47" s="182"/>
      <c r="E47" s="182"/>
      <c r="F47" s="182"/>
      <c r="G47" s="182"/>
      <c r="H47" s="182"/>
      <c r="I47" s="182"/>
      <c r="J47" s="182"/>
      <c r="K47" s="182"/>
    </row>
    <row r="48" spans="1:11" ht="21" thickBot="1">
      <c r="A48" s="111" t="s">
        <v>43</v>
      </c>
      <c r="B48" s="178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ht="21" thickBot="1">
      <c r="A49" s="111" t="s">
        <v>150</v>
      </c>
      <c r="B49" s="106">
        <v>313</v>
      </c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41.25" thickBot="1">
      <c r="A50" s="111" t="s">
        <v>151</v>
      </c>
      <c r="B50" s="106">
        <v>314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21" thickBot="1">
      <c r="A51" s="108" t="s">
        <v>46</v>
      </c>
      <c r="B51" s="106">
        <v>315</v>
      </c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21">
      <c r="A52" s="113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21.75" thickBot="1">
      <c r="A53" s="191" t="s">
        <v>98</v>
      </c>
      <c r="B53" s="95"/>
      <c r="C53" s="114"/>
      <c r="D53" s="95"/>
      <c r="E53" s="114"/>
      <c r="F53" s="94"/>
      <c r="G53" s="94"/>
      <c r="H53" s="94"/>
      <c r="I53" s="94"/>
      <c r="J53" s="94"/>
      <c r="K53" s="94"/>
    </row>
    <row r="54" spans="1:11" ht="21.75" thickBot="1">
      <c r="A54" s="191"/>
      <c r="B54" s="95"/>
      <c r="C54" s="114"/>
      <c r="D54" s="95"/>
      <c r="E54" s="114"/>
      <c r="F54" s="94"/>
      <c r="G54" s="94"/>
      <c r="H54" s="94"/>
      <c r="I54" s="94"/>
      <c r="J54" s="94"/>
      <c r="K54" s="94"/>
    </row>
    <row r="55" spans="1:11" ht="60.75">
      <c r="A55" s="95"/>
      <c r="B55" s="98"/>
      <c r="C55" s="98" t="s">
        <v>99</v>
      </c>
      <c r="D55" s="98"/>
      <c r="E55" s="98" t="s">
        <v>100</v>
      </c>
      <c r="F55" s="94"/>
      <c r="G55" s="94"/>
      <c r="H55" s="94"/>
      <c r="I55" s="94"/>
      <c r="J55" s="94"/>
      <c r="K55" s="94"/>
    </row>
    <row r="56" spans="1:11" ht="21">
      <c r="A56" s="95"/>
      <c r="B56" s="98"/>
      <c r="C56" s="98"/>
      <c r="D56" s="98"/>
      <c r="E56" s="98"/>
      <c r="F56" s="94"/>
      <c r="G56" s="94"/>
      <c r="H56" s="94"/>
      <c r="I56" s="94"/>
      <c r="J56" s="94"/>
      <c r="K56" s="94"/>
    </row>
    <row r="57" spans="1:11" ht="21.75" thickBot="1">
      <c r="A57" s="95"/>
      <c r="B57" s="98"/>
      <c r="C57" s="98"/>
      <c r="D57" s="98"/>
      <c r="E57" s="115"/>
      <c r="F57" s="94"/>
      <c r="G57" s="94"/>
      <c r="H57" s="94"/>
      <c r="I57" s="94"/>
      <c r="J57" s="94"/>
      <c r="K57" s="94"/>
    </row>
    <row r="58" spans="1:11" ht="21">
      <c r="A58" s="95"/>
      <c r="B58" s="98"/>
      <c r="C58" s="98"/>
      <c r="D58" s="98"/>
      <c r="E58" s="98" t="s">
        <v>101</v>
      </c>
      <c r="F58" s="94"/>
      <c r="G58" s="94"/>
      <c r="H58" s="94"/>
      <c r="I58" s="94"/>
      <c r="J58" s="94"/>
      <c r="K58" s="94"/>
    </row>
    <row r="59" spans="1:11" ht="21">
      <c r="A59" s="113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21">
      <c r="A60" s="116" t="s">
        <v>102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21">
      <c r="A61" s="116" t="s">
        <v>103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21">
      <c r="A62" s="116" t="s">
        <v>295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2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</sheetData>
  <sheetProtection/>
  <mergeCells count="38">
    <mergeCell ref="D47:D48"/>
    <mergeCell ref="E47:E48"/>
    <mergeCell ref="A53:A54"/>
    <mergeCell ref="A2:K2"/>
    <mergeCell ref="A3:K3"/>
    <mergeCell ref="A4:K4"/>
    <mergeCell ref="K29:K30"/>
    <mergeCell ref="A34:K34"/>
    <mergeCell ref="A38:K38"/>
    <mergeCell ref="B47:B48"/>
    <mergeCell ref="C47:C48"/>
    <mergeCell ref="F29:F30"/>
    <mergeCell ref="G47:G48"/>
    <mergeCell ref="B9:J9"/>
    <mergeCell ref="H47:H48"/>
    <mergeCell ref="A20:K20"/>
    <mergeCell ref="J47:J48"/>
    <mergeCell ref="B29:B30"/>
    <mergeCell ref="C29:C30"/>
    <mergeCell ref="D29:D30"/>
    <mergeCell ref="K47:K48"/>
    <mergeCell ref="B6:B7"/>
    <mergeCell ref="A16:A18"/>
    <mergeCell ref="B16:B18"/>
    <mergeCell ref="D16:K16"/>
    <mergeCell ref="D17:E17"/>
    <mergeCell ref="F17:G17"/>
    <mergeCell ref="H17:H18"/>
    <mergeCell ref="F47:F48"/>
    <mergeCell ref="I47:I48"/>
    <mergeCell ref="I17:I18"/>
    <mergeCell ref="J17:K17"/>
    <mergeCell ref="A15:K15"/>
    <mergeCell ref="G29:G30"/>
    <mergeCell ref="H29:H30"/>
    <mergeCell ref="I29:I30"/>
    <mergeCell ref="J29:J30"/>
    <mergeCell ref="E29:E30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6"/>
  <sheetViews>
    <sheetView zoomScale="120" zoomScaleNormal="120" zoomScalePageLayoutView="0" workbookViewId="0" topLeftCell="E1">
      <selection activeCell="J19" sqref="J19"/>
    </sheetView>
  </sheetViews>
  <sheetFormatPr defaultColWidth="9.140625" defaultRowHeight="15"/>
  <cols>
    <col min="3" max="3" width="11.421875" style="0" customWidth="1"/>
    <col min="4" max="4" width="19.140625" style="0" customWidth="1"/>
    <col min="5" max="5" width="12.140625" style="0" customWidth="1"/>
    <col min="6" max="6" width="13.57421875" style="0" customWidth="1"/>
    <col min="7" max="7" width="7.140625" style="0" customWidth="1"/>
    <col min="8" max="8" width="11.8515625" style="0" customWidth="1"/>
    <col min="9" max="9" width="14.421875" style="0" customWidth="1"/>
    <col min="10" max="10" width="13.28125" style="0" customWidth="1"/>
    <col min="11" max="11" width="10.140625" style="0" customWidth="1"/>
    <col min="15" max="15" width="13.57421875" style="0" customWidth="1"/>
    <col min="16" max="16" width="14.28125" style="0" customWidth="1"/>
  </cols>
  <sheetData>
    <row r="1" ht="15">
      <c r="D1" s="128" t="s">
        <v>296</v>
      </c>
    </row>
    <row r="2" ht="15">
      <c r="D2" s="128" t="s">
        <v>297</v>
      </c>
    </row>
    <row r="3" ht="15">
      <c r="D3" s="128" t="s">
        <v>298</v>
      </c>
    </row>
    <row r="4" spans="3:4" ht="15">
      <c r="C4" t="s">
        <v>299</v>
      </c>
      <c r="D4" s="76">
        <v>85083956.59</v>
      </c>
    </row>
    <row r="5" ht="15">
      <c r="D5" s="76"/>
    </row>
    <row r="6" ht="15">
      <c r="D6" s="129">
        <f>SUM(D1:D5)</f>
        <v>85083956.59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2019-07-30T08:50:25Z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