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<sst xmlns="http://schemas.openxmlformats.org/spreadsheetml/2006/main" count="272" uniqueCount="83">
  <si>
    <t>Приложение № 1
к постановлению администрации
Яльчикского района
от 07.05.2019 № 318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</si>
  <si>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</si>
  <si>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</si>
  <si>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</si>
  <si>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</si>
  <si>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</si>
  <si>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</si>
  <si>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</si>
  <si>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</si>
  <si>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</si>
  <si>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</si>
  <si>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</si>
  <si>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</si>
  <si>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</si>
  <si>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</si>
  <si>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</si>
  <si>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</si>
  <si>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</si>
  <si>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</si>
  <si>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</si>
  <si>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</si>
  <si>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</si>
  <si>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</si>
  <si>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</si>
  <si>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</si>
  <si>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</si>
  <si>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</si>
  <si>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</si>
  <si>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</si>
  <si>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</si>
  <si>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</si>
  <si>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</si>
  <si>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</si>
  <si>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</si>
  <si>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</si>
  <si>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</si>
  <si>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</si>
  <si>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</si>
  <si>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</si>
  <si>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</si>
  <si>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Ч4104Д0071</t>
  </si>
  <si>
    <t>Ч4104Д0072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</si>
  <si>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</si>
  <si>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</si>
  <si>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</si>
  <si>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</si>
  <si>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</si>
  <si>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</si>
  <si>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</si>
  <si>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</si>
  <si>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</si>
  <si>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</si>
  <si>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</si>
  <si>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</si>
  <si>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</si>
  <si>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</si>
  <si>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</si>
  <si>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</si>
  <si>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</si>
  <si>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</si>
  <si>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</si>
  <si>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</si>
  <si>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</si>
  <si>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</si>
  <si>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</si>
  <si>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</si>
  <si>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</si>
  <si>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</si>
  <si>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</si>
  <si>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</si>
  <si>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</si>
  <si>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</si>
  <si>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«Электрон­ный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</si>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</sst>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8" fillId="2" borderId="1" xfId="0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justify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4" fontId="11" fillId="2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workbookViewId="0" topLeftCell="A1">
      <selection activeCell="I1" sqref="I1"/>
    </sheetView>
  </sheetViews>
  <sheetFormatPr defaultColWidth="8.00390625" defaultRowHeight="12.75"/>
  <cols>
    <col min="1" max="1" width="13.00390625" style="0" customWidth="1"/>
    <col min="2" max="2" width="21.50390625" style="0" customWidth="1"/>
    <col min="3" max="3" width="7.125" style="0" customWidth="1"/>
    <col min="4" max="4" width="10.875" style="0" customWidth="1"/>
    <col min="5" max="5" width="22.25390625" style="0" customWidth="1"/>
    <col min="6" max="14" width="8.50390625" style="0" customWidth="1"/>
    <col min="15" max="16384" width="9.00390625" style="0" customWidth="1"/>
  </cols>
  <sheetData>
    <row r="1" spans="1:14" ht="69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3.7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3"/>
      <c r="M3" s="3"/>
      <c r="N3" s="3"/>
    </row>
    <row r="4" spans="1:14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3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.75" customHeigh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 t="s">
        <v>7</v>
      </c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 t="s">
        <v>8</v>
      </c>
      <c r="D8" s="8" t="s">
        <v>9</v>
      </c>
      <c r="E8" s="8" t="s">
        <v>10</v>
      </c>
      <c r="F8" s="8">
        <v>2019</v>
      </c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  <c r="M8" s="8" t="s">
        <v>11</v>
      </c>
      <c r="N8" s="8" t="s">
        <v>12</v>
      </c>
    </row>
    <row r="9" spans="1:14" ht="12.75">
      <c r="A9" s="8">
        <v>1</v>
      </c>
      <c r="B9" s="8">
        <v>2</v>
      </c>
      <c r="C9" s="8">
        <v>5</v>
      </c>
      <c r="D9" s="8">
        <v>7</v>
      </c>
      <c r="E9" s="8">
        <v>9</v>
      </c>
      <c r="F9" s="8">
        <v>10</v>
      </c>
      <c r="G9" s="8">
        <v>11</v>
      </c>
      <c r="H9" s="8">
        <v>12</v>
      </c>
      <c r="I9" s="8">
        <v>13</v>
      </c>
      <c r="J9" s="8">
        <v>14</v>
      </c>
      <c r="K9" s="8">
        <v>15</v>
      </c>
      <c r="L9" s="8">
        <v>16</v>
      </c>
      <c r="M9" s="8">
        <v>17</v>
      </c>
      <c r="N9" s="8">
        <v>18</v>
      </c>
    </row>
    <row r="10" spans="1:14" s="13" customFormat="1" ht="14.25" customHeight="1">
      <c r="A10" s="9" t="s">
        <v>13</v>
      </c>
      <c r="B10" s="9" t="s">
        <v>14</v>
      </c>
      <c r="C10" s="10" t="s">
        <v>15</v>
      </c>
      <c r="D10" s="10" t="s">
        <v>16</v>
      </c>
      <c r="E10" s="11" t="s">
        <v>17</v>
      </c>
      <c r="F10" s="12">
        <f>SUM(F11:F13)</f>
        <v>29168</v>
      </c>
      <c r="G10" s="12">
        <f>SUM(G11:G13)</f>
        <v>22929</v>
      </c>
      <c r="H10" s="12">
        <f>SUM(H11:H13)</f>
        <v>22935.899999999998</v>
      </c>
      <c r="I10" s="12">
        <f>SUM(I11:I13)</f>
        <v>22935.899999999998</v>
      </c>
      <c r="J10" s="12">
        <f>SUM(J11:J13)</f>
        <v>22935.899999999998</v>
      </c>
      <c r="K10" s="12">
        <f>SUM(K11:K13)</f>
        <v>22935.899999999998</v>
      </c>
      <c r="L10" s="10">
        <f>SUM(L11:L13)</f>
        <v>22935.899999999998</v>
      </c>
      <c r="M10" s="10">
        <f>SUM(M11:M13)</f>
        <v>114679.5</v>
      </c>
      <c r="N10" s="10">
        <f>SUM(N11:N13)</f>
        <v>114679.5</v>
      </c>
    </row>
    <row r="11" spans="1:14" s="13" customFormat="1" ht="12.75">
      <c r="A11" s="9"/>
      <c r="B11" s="9"/>
      <c r="C11" s="10" t="s">
        <v>15</v>
      </c>
      <c r="D11" s="10" t="s">
        <v>15</v>
      </c>
      <c r="E11" s="11" t="s">
        <v>18</v>
      </c>
      <c r="F11" s="12">
        <f aca="true" t="shared" si="0" ref="F11:F12">F15+F45+F85</f>
        <v>1349.1</v>
      </c>
      <c r="G11" s="12">
        <f aca="true" t="shared" si="1" ref="G11:G12">G15+G45+G85</f>
        <v>1334.6</v>
      </c>
      <c r="H11" s="12">
        <f aca="true" t="shared" si="2" ref="H11:H12">H15+H45+H85</f>
        <v>1334.6</v>
      </c>
      <c r="I11" s="12">
        <f aca="true" t="shared" si="3" ref="I11:I12">I15+I45+I85</f>
        <v>1334.6</v>
      </c>
      <c r="J11" s="12">
        <f aca="true" t="shared" si="4" ref="J11:J12">J15+J45+J85</f>
        <v>1334.6</v>
      </c>
      <c r="K11" s="12">
        <f aca="true" t="shared" si="5" ref="K11:K12">K15+K45+K85</f>
        <v>1334.6</v>
      </c>
      <c r="L11" s="12">
        <f aca="true" t="shared" si="6" ref="L11:L12">L15+L45+L85</f>
        <v>1334.6</v>
      </c>
      <c r="M11" s="12">
        <f aca="true" t="shared" si="7" ref="M11:M12">M15+M45+M85</f>
        <v>6673</v>
      </c>
      <c r="N11" s="12">
        <f aca="true" t="shared" si="8" ref="N11:N12">N15+N45+N85</f>
        <v>6673</v>
      </c>
    </row>
    <row r="12" spans="1:14" s="13" customFormat="1" ht="12.75">
      <c r="A12" s="9"/>
      <c r="B12" s="9"/>
      <c r="C12" s="10" t="s">
        <v>15</v>
      </c>
      <c r="D12" s="10" t="s">
        <v>15</v>
      </c>
      <c r="E12" s="11" t="s">
        <v>19</v>
      </c>
      <c r="F12" s="10">
        <f t="shared" si="0"/>
        <v>14868.8</v>
      </c>
      <c r="G12" s="10">
        <f t="shared" si="1"/>
        <v>13646.8</v>
      </c>
      <c r="H12" s="10">
        <f t="shared" si="2"/>
        <v>13653.699999999999</v>
      </c>
      <c r="I12" s="10">
        <f t="shared" si="3"/>
        <v>13653.699999999999</v>
      </c>
      <c r="J12" s="10">
        <f t="shared" si="4"/>
        <v>13653.699999999999</v>
      </c>
      <c r="K12" s="10">
        <f t="shared" si="5"/>
        <v>13653.699999999999</v>
      </c>
      <c r="L12" s="10">
        <f t="shared" si="6"/>
        <v>13653.699999999999</v>
      </c>
      <c r="M12" s="10">
        <f t="shared" si="7"/>
        <v>68268.5</v>
      </c>
      <c r="N12" s="10">
        <f t="shared" si="8"/>
        <v>68268.5</v>
      </c>
    </row>
    <row r="13" spans="1:14" s="13" customFormat="1" ht="14.25" customHeight="1">
      <c r="A13" s="9"/>
      <c r="B13" s="9"/>
      <c r="C13" s="10" t="s">
        <v>15</v>
      </c>
      <c r="D13" s="10" t="s">
        <v>15</v>
      </c>
      <c r="E13" s="11" t="s">
        <v>20</v>
      </c>
      <c r="F13" s="12">
        <f>F17+F18+F47+F87+F88</f>
        <v>12950.1</v>
      </c>
      <c r="G13" s="12">
        <f>G17+G18+G47+G87+G88</f>
        <v>7947.6</v>
      </c>
      <c r="H13" s="12">
        <f>H17+H18+H47+H87+H88</f>
        <v>7947.6</v>
      </c>
      <c r="I13" s="12">
        <f>I17+I18+I47+I87+I88</f>
        <v>7947.6</v>
      </c>
      <c r="J13" s="12">
        <f>J17+J18+J47+J87+J88</f>
        <v>7947.6</v>
      </c>
      <c r="K13" s="12">
        <f>K17+K18+K47+K87+K88</f>
        <v>7947.6</v>
      </c>
      <c r="L13" s="12">
        <f>L17+L18+L47+L87+L88</f>
        <v>7947.6</v>
      </c>
      <c r="M13" s="12">
        <f>M17+M18+M47+M87+M88</f>
        <v>39738</v>
      </c>
      <c r="N13" s="12">
        <f>N17+N18+N47+N87+N88</f>
        <v>39738</v>
      </c>
    </row>
    <row r="14" spans="1:14" s="18" customFormat="1" ht="14.25" customHeight="1">
      <c r="A14" s="14" t="s">
        <v>21</v>
      </c>
      <c r="B14" s="14" t="s">
        <v>22</v>
      </c>
      <c r="C14" s="15" t="s">
        <v>15</v>
      </c>
      <c r="D14" s="15" t="s">
        <v>23</v>
      </c>
      <c r="E14" s="16" t="s">
        <v>17</v>
      </c>
      <c r="F14" s="17">
        <f>SUM(F15:F18)</f>
        <v>25159.299999999996</v>
      </c>
      <c r="G14" s="17">
        <f>SUM(G15:G18)</f>
        <v>18766.399999999998</v>
      </c>
      <c r="H14" s="17">
        <f>SUM(H15:H18)</f>
        <v>18773.299999999996</v>
      </c>
      <c r="I14" s="17">
        <f>SUM(I15:I18)</f>
        <v>18773.299999999996</v>
      </c>
      <c r="J14" s="17">
        <f>SUM(J15:J18)</f>
        <v>18773.299999999996</v>
      </c>
      <c r="K14" s="17">
        <f>SUM(K15:K18)</f>
        <v>18773.299999999996</v>
      </c>
      <c r="L14" s="17">
        <f>SUM(L15:L18)</f>
        <v>18773.299999999996</v>
      </c>
      <c r="M14" s="17">
        <f>SUM(M15:M18)</f>
        <v>93866.5</v>
      </c>
      <c r="N14" s="17">
        <f>SUM(N15:N18)</f>
        <v>93866.5</v>
      </c>
    </row>
    <row r="15" spans="1:14" s="18" customFormat="1" ht="12.75">
      <c r="A15" s="14"/>
      <c r="B15" s="14"/>
      <c r="C15" s="15">
        <v>992</v>
      </c>
      <c r="D15" s="15" t="s">
        <v>23</v>
      </c>
      <c r="E15" s="16" t="s">
        <v>18</v>
      </c>
      <c r="F15" s="17">
        <f>F32</f>
        <v>1349.1</v>
      </c>
      <c r="G15" s="17">
        <f>G32</f>
        <v>1334.6</v>
      </c>
      <c r="H15" s="17">
        <f>H32</f>
        <v>1334.6</v>
      </c>
      <c r="I15" s="17">
        <f>I32</f>
        <v>1334.6</v>
      </c>
      <c r="J15" s="17">
        <f>J32</f>
        <v>1334.6</v>
      </c>
      <c r="K15" s="17">
        <f>K32</f>
        <v>1334.6</v>
      </c>
      <c r="L15" s="17">
        <f>L32</f>
        <v>1334.6</v>
      </c>
      <c r="M15" s="17">
        <f>M32</f>
        <v>6673</v>
      </c>
      <c r="N15" s="17">
        <f>N32</f>
        <v>6673</v>
      </c>
    </row>
    <row r="16" spans="1:14" s="18" customFormat="1" ht="12.75">
      <c r="A16" s="14"/>
      <c r="B16" s="14"/>
      <c r="C16" s="15">
        <v>992</v>
      </c>
      <c r="D16" s="15" t="s">
        <v>23</v>
      </c>
      <c r="E16" s="16" t="s">
        <v>19</v>
      </c>
      <c r="F16" s="17">
        <f>F33+F34</f>
        <v>14868.8</v>
      </c>
      <c r="G16" s="17">
        <f>G33+G34</f>
        <v>13646.8</v>
      </c>
      <c r="H16" s="17">
        <f>H33+H34</f>
        <v>13653.699999999999</v>
      </c>
      <c r="I16" s="17">
        <f>I33+I34</f>
        <v>13653.699999999999</v>
      </c>
      <c r="J16" s="17">
        <f>J33+J34</f>
        <v>13653.699999999999</v>
      </c>
      <c r="K16" s="17">
        <f>K33+K34</f>
        <v>13653.699999999999</v>
      </c>
      <c r="L16" s="17">
        <f>L33+L34</f>
        <v>13653.699999999999</v>
      </c>
      <c r="M16" s="17">
        <f>M33+M34</f>
        <v>68268.5</v>
      </c>
      <c r="N16" s="17">
        <f>N33+N34</f>
        <v>68268.5</v>
      </c>
    </row>
    <row r="17" spans="1:14" s="18" customFormat="1" ht="14.25" customHeight="1">
      <c r="A17" s="14"/>
      <c r="B17" s="14"/>
      <c r="C17" s="15">
        <v>903</v>
      </c>
      <c r="D17" s="15" t="s">
        <v>23</v>
      </c>
      <c r="E17" s="14" t="s">
        <v>20</v>
      </c>
      <c r="F17" s="17">
        <f>F22</f>
        <v>45</v>
      </c>
      <c r="G17" s="17">
        <f>G22</f>
        <v>50</v>
      </c>
      <c r="H17" s="17">
        <f>H22</f>
        <v>50</v>
      </c>
      <c r="I17" s="17">
        <f>I22</f>
        <v>50</v>
      </c>
      <c r="J17" s="17">
        <f>J22</f>
        <v>50</v>
      </c>
      <c r="K17" s="17">
        <f>K22</f>
        <v>50</v>
      </c>
      <c r="L17" s="17">
        <f>L22</f>
        <v>50</v>
      </c>
      <c r="M17" s="17">
        <f>M22</f>
        <v>250</v>
      </c>
      <c r="N17" s="17">
        <f>N22</f>
        <v>250</v>
      </c>
    </row>
    <row r="18" spans="1:14" s="18" customFormat="1" ht="29.25" customHeight="1">
      <c r="A18" s="14"/>
      <c r="B18" s="14"/>
      <c r="C18" s="15">
        <v>992</v>
      </c>
      <c r="D18" s="15" t="s">
        <v>23</v>
      </c>
      <c r="E18" s="14"/>
      <c r="F18" s="17">
        <f>F35</f>
        <v>8896.4</v>
      </c>
      <c r="G18" s="17">
        <f>G35</f>
        <v>3735</v>
      </c>
      <c r="H18" s="17">
        <f>H35</f>
        <v>3735</v>
      </c>
      <c r="I18" s="17">
        <f>I35</f>
        <v>3735</v>
      </c>
      <c r="J18" s="17">
        <f>J35</f>
        <v>3735</v>
      </c>
      <c r="K18" s="17">
        <f>K35</f>
        <v>3735</v>
      </c>
      <c r="L18" s="17">
        <f>L35</f>
        <v>3735</v>
      </c>
      <c r="M18" s="17">
        <f>M35</f>
        <v>18675</v>
      </c>
      <c r="N18" s="17">
        <f>N35</f>
        <v>18675</v>
      </c>
    </row>
    <row r="19" spans="1:14" s="22" customFormat="1" ht="14.25" customHeight="1">
      <c r="A19" s="19" t="s">
        <v>24</v>
      </c>
      <c r="B19" s="19" t="s">
        <v>25</v>
      </c>
      <c r="C19" s="8" t="s">
        <v>15</v>
      </c>
      <c r="D19" s="8" t="s">
        <v>26</v>
      </c>
      <c r="E19" s="20" t="s">
        <v>17</v>
      </c>
      <c r="F19" s="21">
        <f>SUM(F20:F22)</f>
        <v>45</v>
      </c>
      <c r="G19" s="21">
        <f>SUM(G20:G22)</f>
        <v>50</v>
      </c>
      <c r="H19" s="21">
        <f>SUM(H20:H22)</f>
        <v>50</v>
      </c>
      <c r="I19" s="21">
        <f>SUM(I20:I22)</f>
        <v>50</v>
      </c>
      <c r="J19" s="21">
        <f>SUM(J20:J22)</f>
        <v>50</v>
      </c>
      <c r="K19" s="21">
        <f>SUM(K20:K22)</f>
        <v>50</v>
      </c>
      <c r="L19" s="21">
        <f>SUM(L20:L22)</f>
        <v>50</v>
      </c>
      <c r="M19" s="21">
        <f>SUM(M20:M22)</f>
        <v>250</v>
      </c>
      <c r="N19" s="21">
        <f>SUM(N20:N22)</f>
        <v>250</v>
      </c>
    </row>
    <row r="20" spans="1:14" s="22" customFormat="1" ht="12.75">
      <c r="A20" s="19"/>
      <c r="B20" s="19"/>
      <c r="C20" s="8" t="s">
        <v>15</v>
      </c>
      <c r="D20" s="8" t="s">
        <v>15</v>
      </c>
      <c r="E20" s="20" t="s">
        <v>18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23">
        <v>0</v>
      </c>
      <c r="L20" s="23">
        <v>0</v>
      </c>
      <c r="M20" s="23">
        <v>0</v>
      </c>
      <c r="N20" s="8">
        <v>0</v>
      </c>
    </row>
    <row r="21" spans="1:14" s="22" customFormat="1" ht="12.75">
      <c r="A21" s="19"/>
      <c r="B21" s="19"/>
      <c r="C21" s="8" t="s">
        <v>15</v>
      </c>
      <c r="D21" s="8" t="s">
        <v>15</v>
      </c>
      <c r="E21" s="20" t="s">
        <v>27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23">
        <v>0</v>
      </c>
      <c r="L21" s="23">
        <v>0</v>
      </c>
      <c r="M21" s="23">
        <v>0</v>
      </c>
      <c r="N21" s="8">
        <v>0</v>
      </c>
    </row>
    <row r="22" spans="1:14" s="22" customFormat="1" ht="19.5" customHeight="1">
      <c r="A22" s="19"/>
      <c r="B22" s="19"/>
      <c r="C22" s="8">
        <v>903</v>
      </c>
      <c r="D22" s="8" t="s">
        <v>28</v>
      </c>
      <c r="E22" s="20" t="s">
        <v>20</v>
      </c>
      <c r="F22" s="21">
        <v>45</v>
      </c>
      <c r="G22" s="21">
        <v>50</v>
      </c>
      <c r="H22" s="21">
        <v>50</v>
      </c>
      <c r="I22" s="21">
        <v>50</v>
      </c>
      <c r="J22" s="21">
        <v>50</v>
      </c>
      <c r="K22" s="21">
        <v>50</v>
      </c>
      <c r="L22" s="21">
        <v>50</v>
      </c>
      <c r="M22" s="21">
        <v>250</v>
      </c>
      <c r="N22" s="21">
        <v>250</v>
      </c>
    </row>
    <row r="23" spans="1:14" s="22" customFormat="1" ht="14.25" customHeight="1">
      <c r="A23" s="20" t="s">
        <v>29</v>
      </c>
      <c r="B23" s="20" t="s">
        <v>30</v>
      </c>
      <c r="C23" s="8" t="s">
        <v>15</v>
      </c>
      <c r="D23" s="8" t="s">
        <v>31</v>
      </c>
      <c r="E23" s="20" t="s">
        <v>17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23">
        <v>0</v>
      </c>
      <c r="L23" s="23">
        <v>0</v>
      </c>
      <c r="M23" s="23">
        <v>0</v>
      </c>
      <c r="N23" s="8">
        <v>0</v>
      </c>
    </row>
    <row r="24" spans="1:14" s="22" customFormat="1" ht="12.75">
      <c r="A24" s="20"/>
      <c r="B24" s="20"/>
      <c r="C24" s="8" t="s">
        <v>15</v>
      </c>
      <c r="D24" s="8" t="s">
        <v>15</v>
      </c>
      <c r="E24" s="20" t="s">
        <v>18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3">
        <v>0</v>
      </c>
      <c r="L24" s="23">
        <v>0</v>
      </c>
      <c r="M24" s="23">
        <v>0</v>
      </c>
      <c r="N24" s="8">
        <v>0</v>
      </c>
    </row>
    <row r="25" spans="1:14" s="22" customFormat="1" ht="12.75">
      <c r="A25" s="20"/>
      <c r="B25" s="20"/>
      <c r="C25" s="8" t="s">
        <v>15</v>
      </c>
      <c r="D25" s="8" t="s">
        <v>15</v>
      </c>
      <c r="E25" s="20" t="s">
        <v>27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23">
        <v>0</v>
      </c>
      <c r="L25" s="23">
        <v>0</v>
      </c>
      <c r="M25" s="23">
        <v>0</v>
      </c>
      <c r="N25" s="8">
        <v>0</v>
      </c>
    </row>
    <row r="26" spans="1:14" s="22" customFormat="1" ht="33.75" customHeight="1">
      <c r="A26" s="20"/>
      <c r="B26" s="20"/>
      <c r="C26" s="8" t="s">
        <v>15</v>
      </c>
      <c r="D26" s="8" t="s">
        <v>15</v>
      </c>
      <c r="E26" s="20" t="s">
        <v>32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23">
        <v>0</v>
      </c>
      <c r="L26" s="23">
        <v>0</v>
      </c>
      <c r="M26" s="23">
        <v>0</v>
      </c>
      <c r="N26" s="8">
        <v>0</v>
      </c>
    </row>
    <row r="27" spans="1:14" s="22" customFormat="1" ht="14.25" customHeight="1">
      <c r="A27" s="20" t="s">
        <v>33</v>
      </c>
      <c r="B27" s="19" t="s">
        <v>34</v>
      </c>
      <c r="C27" s="8" t="s">
        <v>15</v>
      </c>
      <c r="D27" s="8" t="s">
        <v>35</v>
      </c>
      <c r="E27" s="20" t="s">
        <v>17</v>
      </c>
      <c r="F27" s="8">
        <f>SUM(F28:F30)</f>
        <v>0</v>
      </c>
      <c r="G27" s="8">
        <f>SUM(G28:G30)</f>
        <v>0</v>
      </c>
      <c r="H27" s="8">
        <f>SUM(H28:H30)</f>
        <v>0</v>
      </c>
      <c r="I27" s="8">
        <f>SUM(I28:I30)</f>
        <v>0</v>
      </c>
      <c r="J27" s="8">
        <f>SUM(J28:J30)</f>
        <v>0</v>
      </c>
      <c r="K27" s="8">
        <f>SUM(K28:K30)</f>
        <v>0</v>
      </c>
      <c r="L27" s="8">
        <f>SUM(L28:L30)</f>
        <v>0</v>
      </c>
      <c r="M27" s="8">
        <f>SUM(M28:M30)</f>
        <v>0</v>
      </c>
      <c r="N27" s="8">
        <f>SUM(N28:N30)</f>
        <v>0</v>
      </c>
    </row>
    <row r="28" spans="1:14" s="22" customFormat="1" ht="12.75">
      <c r="A28" s="20"/>
      <c r="B28" s="19"/>
      <c r="C28" s="8" t="s">
        <v>15</v>
      </c>
      <c r="D28" s="8" t="s">
        <v>15</v>
      </c>
      <c r="E28" s="20" t="s">
        <v>18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3">
        <v>0</v>
      </c>
      <c r="L28" s="23">
        <v>0</v>
      </c>
      <c r="M28" s="23">
        <v>0</v>
      </c>
      <c r="N28" s="8">
        <v>0</v>
      </c>
    </row>
    <row r="29" spans="1:14" s="22" customFormat="1" ht="12.75">
      <c r="A29" s="20"/>
      <c r="B29" s="19"/>
      <c r="C29" s="8"/>
      <c r="D29" s="8"/>
      <c r="E29" s="20" t="s">
        <v>19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3">
        <v>0</v>
      </c>
      <c r="L29" s="23">
        <v>0</v>
      </c>
      <c r="M29" s="23">
        <v>0</v>
      </c>
      <c r="N29" s="8">
        <v>0</v>
      </c>
    </row>
    <row r="30" spans="1:14" s="22" customFormat="1" ht="12.75">
      <c r="A30" s="20"/>
      <c r="B30" s="19"/>
      <c r="C30" s="8" t="s">
        <v>15</v>
      </c>
      <c r="D30" s="8" t="s">
        <v>15</v>
      </c>
      <c r="E30" s="20" t="s">
        <v>20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3">
        <v>0</v>
      </c>
      <c r="L30" s="23">
        <v>0</v>
      </c>
      <c r="M30" s="23">
        <v>0</v>
      </c>
      <c r="N30" s="8">
        <v>0</v>
      </c>
    </row>
    <row r="31" spans="1:14" s="22" customFormat="1" ht="17.25" customHeight="1">
      <c r="A31" s="20" t="s">
        <v>36</v>
      </c>
      <c r="B31" s="19" t="s">
        <v>37</v>
      </c>
      <c r="C31" s="8" t="s">
        <v>15</v>
      </c>
      <c r="D31" s="8" t="s">
        <v>38</v>
      </c>
      <c r="E31" s="20" t="s">
        <v>17</v>
      </c>
      <c r="F31" s="8">
        <f>SUM(F32:F35)</f>
        <v>25114.299999999996</v>
      </c>
      <c r="G31" s="8">
        <f>SUM(G32:G35)</f>
        <v>18716.399999999998</v>
      </c>
      <c r="H31" s="8">
        <f>SUM(H32:H35)</f>
        <v>18723.299999999996</v>
      </c>
      <c r="I31" s="8">
        <f>SUM(I32:I35)</f>
        <v>18723.299999999996</v>
      </c>
      <c r="J31" s="8">
        <f>SUM(J32:J35)</f>
        <v>18723.299999999996</v>
      </c>
      <c r="K31" s="8">
        <f>SUM(K32:K35)</f>
        <v>18723.299999999996</v>
      </c>
      <c r="L31" s="8">
        <f>SUM(L32:L35)</f>
        <v>18723.299999999996</v>
      </c>
      <c r="M31" s="8">
        <f>SUM(M32:M35)</f>
        <v>93616.5</v>
      </c>
      <c r="N31" s="8">
        <f>SUM(N32:N35)</f>
        <v>93616.5</v>
      </c>
    </row>
    <row r="32" spans="1:14" s="22" customFormat="1" ht="17.25" customHeight="1">
      <c r="A32" s="20"/>
      <c r="B32" s="19"/>
      <c r="C32" s="8">
        <v>992</v>
      </c>
      <c r="D32" s="8" t="s">
        <v>39</v>
      </c>
      <c r="E32" s="20" t="s">
        <v>18</v>
      </c>
      <c r="F32" s="8">
        <v>1349.1</v>
      </c>
      <c r="G32" s="8">
        <v>1334.6</v>
      </c>
      <c r="H32" s="8">
        <v>1334.6</v>
      </c>
      <c r="I32" s="8">
        <v>1334.6</v>
      </c>
      <c r="J32" s="8">
        <v>1334.6</v>
      </c>
      <c r="K32" s="8">
        <v>1334.6</v>
      </c>
      <c r="L32" s="8">
        <v>1334.6</v>
      </c>
      <c r="M32" s="21">
        <v>6673</v>
      </c>
      <c r="N32" s="21">
        <v>6673</v>
      </c>
    </row>
    <row r="33" spans="1:14" s="22" customFormat="1" ht="17.25" customHeight="1">
      <c r="A33" s="20"/>
      <c r="B33" s="19"/>
      <c r="C33" s="8">
        <v>992</v>
      </c>
      <c r="D33" s="8" t="s">
        <v>40</v>
      </c>
      <c r="E33" s="24" t="s">
        <v>27</v>
      </c>
      <c r="F33" s="21">
        <v>131</v>
      </c>
      <c r="G33" s="8">
        <v>135.3</v>
      </c>
      <c r="H33" s="8">
        <v>135.3</v>
      </c>
      <c r="I33" s="8">
        <v>135.3</v>
      </c>
      <c r="J33" s="8">
        <v>135.3</v>
      </c>
      <c r="K33" s="8">
        <v>135.3</v>
      </c>
      <c r="L33" s="8">
        <v>135.3</v>
      </c>
      <c r="M33" s="8">
        <v>676.5</v>
      </c>
      <c r="N33" s="8">
        <v>676.5</v>
      </c>
    </row>
    <row r="34" spans="1:14" s="22" customFormat="1" ht="17.25" customHeight="1">
      <c r="A34" s="20"/>
      <c r="B34" s="19"/>
      <c r="C34" s="8">
        <v>992</v>
      </c>
      <c r="D34" s="8" t="s">
        <v>41</v>
      </c>
      <c r="E34" s="24"/>
      <c r="F34" s="8">
        <v>14737.8</v>
      </c>
      <c r="G34" s="8">
        <v>13511.5</v>
      </c>
      <c r="H34" s="8">
        <v>13518.4</v>
      </c>
      <c r="I34" s="8">
        <v>13518.4</v>
      </c>
      <c r="J34" s="8">
        <v>13518.4</v>
      </c>
      <c r="K34" s="8">
        <v>13518.4</v>
      </c>
      <c r="L34" s="23">
        <v>13518.4</v>
      </c>
      <c r="M34" s="25">
        <v>67592</v>
      </c>
      <c r="N34" s="21">
        <v>67592</v>
      </c>
    </row>
    <row r="35" spans="1:14" s="22" customFormat="1" ht="51" customHeight="1">
      <c r="A35" s="20"/>
      <c r="B35" s="19"/>
      <c r="C35" s="8">
        <v>992</v>
      </c>
      <c r="D35" s="8" t="s">
        <v>42</v>
      </c>
      <c r="E35" s="20" t="s">
        <v>32</v>
      </c>
      <c r="F35" s="21">
        <v>8896.4</v>
      </c>
      <c r="G35" s="21">
        <v>3735</v>
      </c>
      <c r="H35" s="21">
        <v>3735</v>
      </c>
      <c r="I35" s="21">
        <v>3735</v>
      </c>
      <c r="J35" s="21">
        <v>3735</v>
      </c>
      <c r="K35" s="21">
        <v>3735</v>
      </c>
      <c r="L35" s="21">
        <v>3735</v>
      </c>
      <c r="M35" s="25">
        <v>18675</v>
      </c>
      <c r="N35" s="21">
        <v>18675</v>
      </c>
    </row>
    <row r="36" spans="1:14" s="22" customFormat="1" ht="14.25" customHeight="1">
      <c r="A36" s="20" t="s">
        <v>43</v>
      </c>
      <c r="B36" s="19" t="s">
        <v>44</v>
      </c>
      <c r="C36" s="8" t="s">
        <v>15</v>
      </c>
      <c r="D36" s="8" t="s">
        <v>45</v>
      </c>
      <c r="E36" s="20" t="s">
        <v>17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3">
        <v>0</v>
      </c>
      <c r="L36" s="23">
        <v>0</v>
      </c>
      <c r="M36" s="23">
        <v>0</v>
      </c>
      <c r="N36" s="8">
        <v>0</v>
      </c>
    </row>
    <row r="37" spans="1:14" s="22" customFormat="1" ht="12.75">
      <c r="A37" s="20"/>
      <c r="B37" s="19"/>
      <c r="C37" s="8" t="s">
        <v>15</v>
      </c>
      <c r="D37" s="8" t="s">
        <v>15</v>
      </c>
      <c r="E37" s="20" t="s">
        <v>18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23">
        <v>0</v>
      </c>
      <c r="L37" s="23">
        <v>0</v>
      </c>
      <c r="M37" s="23">
        <v>0</v>
      </c>
      <c r="N37" s="8">
        <v>0</v>
      </c>
    </row>
    <row r="38" spans="1:14" s="22" customFormat="1" ht="12.75">
      <c r="A38" s="20"/>
      <c r="B38" s="19"/>
      <c r="C38" s="8" t="s">
        <v>15</v>
      </c>
      <c r="D38" s="8" t="s">
        <v>15</v>
      </c>
      <c r="E38" s="20" t="s">
        <v>19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3">
        <v>0</v>
      </c>
      <c r="L38" s="23">
        <v>0</v>
      </c>
      <c r="M38" s="23">
        <v>0</v>
      </c>
      <c r="N38" s="8">
        <v>0</v>
      </c>
    </row>
    <row r="39" spans="1:14" s="22" customFormat="1" ht="34.5" customHeight="1">
      <c r="A39" s="20"/>
      <c r="B39" s="19"/>
      <c r="C39" s="8" t="s">
        <v>15</v>
      </c>
      <c r="D39" s="8" t="s">
        <v>15</v>
      </c>
      <c r="E39" s="20" t="s">
        <v>32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3">
        <v>0</v>
      </c>
      <c r="L39" s="23">
        <v>0</v>
      </c>
      <c r="M39" s="23">
        <v>0</v>
      </c>
      <c r="N39" s="8">
        <v>0</v>
      </c>
    </row>
    <row r="40" spans="1:14" s="22" customFormat="1" ht="14.25" customHeight="1">
      <c r="A40" s="20" t="s">
        <v>46</v>
      </c>
      <c r="B40" s="20" t="s">
        <v>47</v>
      </c>
      <c r="C40" s="8" t="s">
        <v>15</v>
      </c>
      <c r="D40" s="8" t="s">
        <v>48</v>
      </c>
      <c r="E40" s="20" t="s">
        <v>17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3">
        <v>0</v>
      </c>
      <c r="L40" s="23">
        <v>0</v>
      </c>
      <c r="M40" s="23">
        <v>0</v>
      </c>
      <c r="N40" s="8">
        <v>0</v>
      </c>
    </row>
    <row r="41" spans="1:14" s="22" customFormat="1" ht="12.75">
      <c r="A41" s="20"/>
      <c r="B41" s="20"/>
      <c r="C41" s="8" t="s">
        <v>15</v>
      </c>
      <c r="D41" s="8" t="s">
        <v>15</v>
      </c>
      <c r="E41" s="20" t="s">
        <v>18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23">
        <v>0</v>
      </c>
      <c r="L41" s="23">
        <v>0</v>
      </c>
      <c r="M41" s="23">
        <v>0</v>
      </c>
      <c r="N41" s="8">
        <v>0</v>
      </c>
    </row>
    <row r="42" spans="1:14" s="22" customFormat="1" ht="12.75">
      <c r="A42" s="20"/>
      <c r="B42" s="20"/>
      <c r="C42" s="8" t="s">
        <v>15</v>
      </c>
      <c r="D42" s="8" t="s">
        <v>15</v>
      </c>
      <c r="E42" s="20" t="s">
        <v>19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23">
        <v>0</v>
      </c>
      <c r="L42" s="23">
        <v>0</v>
      </c>
      <c r="M42" s="23">
        <v>0</v>
      </c>
      <c r="N42" s="8">
        <v>0</v>
      </c>
    </row>
    <row r="43" spans="1:14" s="22" customFormat="1" ht="26.25" customHeight="1">
      <c r="A43" s="20"/>
      <c r="B43" s="20"/>
      <c r="C43" s="8" t="s">
        <v>15</v>
      </c>
      <c r="D43" s="8" t="s">
        <v>15</v>
      </c>
      <c r="E43" s="20" t="s">
        <v>20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3">
        <v>0</v>
      </c>
      <c r="L43" s="23">
        <v>0</v>
      </c>
      <c r="M43" s="23">
        <v>0</v>
      </c>
      <c r="N43" s="8">
        <v>0</v>
      </c>
    </row>
    <row r="44" spans="1:14" s="29" customFormat="1" ht="13.5" customHeight="1">
      <c r="A44" s="26" t="s">
        <v>49</v>
      </c>
      <c r="B44" s="26" t="s">
        <v>50</v>
      </c>
      <c r="C44" s="27" t="s">
        <v>15</v>
      </c>
      <c r="D44" s="27" t="s">
        <v>51</v>
      </c>
      <c r="E44" s="26" t="s">
        <v>17</v>
      </c>
      <c r="F44" s="28">
        <v>0</v>
      </c>
      <c r="G44" s="28">
        <v>0</v>
      </c>
      <c r="H44" s="28">
        <v>0</v>
      </c>
      <c r="I44" s="28">
        <v>0</v>
      </c>
      <c r="J44" s="27">
        <v>0</v>
      </c>
      <c r="K44" s="28">
        <v>0</v>
      </c>
      <c r="L44" s="28">
        <v>0</v>
      </c>
      <c r="M44" s="28">
        <v>0</v>
      </c>
      <c r="N44" s="27">
        <v>0</v>
      </c>
    </row>
    <row r="45" spans="1:14" s="29" customFormat="1" ht="13.5" customHeight="1">
      <c r="A45" s="26"/>
      <c r="B45" s="26"/>
      <c r="C45" s="27" t="s">
        <v>15</v>
      </c>
      <c r="D45" s="27" t="s">
        <v>15</v>
      </c>
      <c r="E45" s="26" t="s">
        <v>18</v>
      </c>
      <c r="F45" s="28">
        <v>0</v>
      </c>
      <c r="G45" s="28">
        <v>0</v>
      </c>
      <c r="H45" s="28">
        <v>0</v>
      </c>
      <c r="I45" s="28">
        <v>0</v>
      </c>
      <c r="J45" s="27">
        <v>0</v>
      </c>
      <c r="K45" s="28">
        <v>0</v>
      </c>
      <c r="L45" s="28">
        <v>0</v>
      </c>
      <c r="M45" s="28">
        <v>0</v>
      </c>
      <c r="N45" s="27">
        <v>0</v>
      </c>
    </row>
    <row r="46" spans="1:14" s="29" customFormat="1" ht="13.5" customHeight="1">
      <c r="A46" s="26"/>
      <c r="B46" s="26"/>
      <c r="C46" s="27" t="s">
        <v>15</v>
      </c>
      <c r="D46" s="27" t="s">
        <v>15</v>
      </c>
      <c r="E46" s="26" t="s">
        <v>19</v>
      </c>
      <c r="F46" s="28">
        <v>0</v>
      </c>
      <c r="G46" s="28">
        <v>0</v>
      </c>
      <c r="H46" s="28">
        <v>0</v>
      </c>
      <c r="I46" s="28">
        <v>0</v>
      </c>
      <c r="J46" s="27">
        <v>0</v>
      </c>
      <c r="K46" s="28">
        <v>0</v>
      </c>
      <c r="L46" s="28">
        <v>0</v>
      </c>
      <c r="M46" s="28">
        <v>0</v>
      </c>
      <c r="N46" s="27">
        <v>0</v>
      </c>
    </row>
    <row r="47" spans="1:14" s="29" customFormat="1" ht="13.5" customHeight="1">
      <c r="A47" s="26"/>
      <c r="B47" s="26"/>
      <c r="C47" s="27" t="s">
        <v>15</v>
      </c>
      <c r="D47" s="27" t="s">
        <v>15</v>
      </c>
      <c r="E47" s="26" t="s">
        <v>20</v>
      </c>
      <c r="F47" s="28">
        <v>0</v>
      </c>
      <c r="G47" s="28">
        <v>0</v>
      </c>
      <c r="H47" s="28">
        <v>0</v>
      </c>
      <c r="I47" s="28">
        <v>0</v>
      </c>
      <c r="J47" s="27">
        <v>0</v>
      </c>
      <c r="K47" s="28">
        <v>0</v>
      </c>
      <c r="L47" s="28">
        <v>0</v>
      </c>
      <c r="M47" s="28">
        <v>0</v>
      </c>
      <c r="N47" s="27">
        <v>0</v>
      </c>
    </row>
    <row r="48" spans="1:14" s="22" customFormat="1" ht="13.5" customHeight="1">
      <c r="A48" s="20" t="s">
        <v>52</v>
      </c>
      <c r="B48" s="20" t="s">
        <v>53</v>
      </c>
      <c r="C48" s="8" t="s">
        <v>15</v>
      </c>
      <c r="D48" s="8" t="s">
        <v>54</v>
      </c>
      <c r="E48" s="30" t="s">
        <v>17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8">
        <v>0</v>
      </c>
    </row>
    <row r="49" spans="1:14" s="22" customFormat="1" ht="13.5" customHeight="1">
      <c r="A49" s="20"/>
      <c r="B49" s="20"/>
      <c r="C49" s="8" t="s">
        <v>15</v>
      </c>
      <c r="D49" s="8" t="s">
        <v>15</v>
      </c>
      <c r="E49" s="30" t="s">
        <v>18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8">
        <v>0</v>
      </c>
    </row>
    <row r="50" spans="1:14" s="22" customFormat="1" ht="13.5" customHeight="1">
      <c r="A50" s="20"/>
      <c r="B50" s="20"/>
      <c r="C50" s="8" t="s">
        <v>15</v>
      </c>
      <c r="D50" s="8" t="s">
        <v>15</v>
      </c>
      <c r="E50" s="30" t="s">
        <v>19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8">
        <v>0</v>
      </c>
    </row>
    <row r="51" spans="1:14" s="22" customFormat="1" ht="20.25" customHeight="1">
      <c r="A51" s="20"/>
      <c r="B51" s="20"/>
      <c r="C51" s="8" t="s">
        <v>15</v>
      </c>
      <c r="D51" s="8" t="s">
        <v>15</v>
      </c>
      <c r="E51" s="20" t="s">
        <v>20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23">
        <v>0</v>
      </c>
      <c r="L51" s="23">
        <v>0</v>
      </c>
      <c r="M51" s="23">
        <v>0</v>
      </c>
      <c r="N51" s="8">
        <v>0</v>
      </c>
    </row>
    <row r="52" spans="1:14" s="22" customFormat="1" ht="13.5" customHeight="1">
      <c r="A52" s="20" t="s">
        <v>55</v>
      </c>
      <c r="B52" s="20" t="s">
        <v>56</v>
      </c>
      <c r="C52" s="8" t="s">
        <v>15</v>
      </c>
      <c r="D52" s="8" t="s">
        <v>57</v>
      </c>
      <c r="E52" s="20" t="s">
        <v>17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23">
        <v>0</v>
      </c>
      <c r="L52" s="23">
        <v>0</v>
      </c>
      <c r="M52" s="23">
        <v>0</v>
      </c>
      <c r="N52" s="8">
        <v>0</v>
      </c>
    </row>
    <row r="53" spans="1:14" s="22" customFormat="1" ht="13.5" customHeight="1">
      <c r="A53" s="20"/>
      <c r="B53" s="20"/>
      <c r="C53" s="8" t="s">
        <v>15</v>
      </c>
      <c r="D53" s="8" t="s">
        <v>15</v>
      </c>
      <c r="E53" s="20" t="s">
        <v>18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23">
        <v>0</v>
      </c>
      <c r="L53" s="23">
        <v>0</v>
      </c>
      <c r="M53" s="23">
        <v>0</v>
      </c>
      <c r="N53" s="8">
        <v>0</v>
      </c>
    </row>
    <row r="54" spans="1:14" s="22" customFormat="1" ht="13.5" customHeight="1">
      <c r="A54" s="20"/>
      <c r="B54" s="20"/>
      <c r="C54" s="8" t="s">
        <v>15</v>
      </c>
      <c r="D54" s="8" t="s">
        <v>15</v>
      </c>
      <c r="E54" s="20" t="s">
        <v>19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23">
        <v>0</v>
      </c>
      <c r="L54" s="23">
        <v>0</v>
      </c>
      <c r="M54" s="23">
        <v>0</v>
      </c>
      <c r="N54" s="8">
        <v>0</v>
      </c>
    </row>
    <row r="55" spans="1:14" s="22" customFormat="1" ht="13.5" customHeight="1">
      <c r="A55" s="20"/>
      <c r="B55" s="20"/>
      <c r="C55" s="8" t="s">
        <v>15</v>
      </c>
      <c r="D55" s="8" t="s">
        <v>15</v>
      </c>
      <c r="E55" s="20" t="s">
        <v>20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23">
        <v>0</v>
      </c>
      <c r="L55" s="23">
        <v>0</v>
      </c>
      <c r="M55" s="23">
        <v>0</v>
      </c>
      <c r="N55" s="8">
        <v>0</v>
      </c>
    </row>
    <row r="56" spans="1:14" s="22" customFormat="1" ht="13.5" customHeight="1">
      <c r="A56" s="20" t="s">
        <v>58</v>
      </c>
      <c r="B56" s="20" t="s">
        <v>59</v>
      </c>
      <c r="C56" s="8" t="s">
        <v>15</v>
      </c>
      <c r="D56" s="8" t="s">
        <v>60</v>
      </c>
      <c r="E56" s="20" t="s">
        <v>17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s="22" customFormat="1" ht="13.5" customHeight="1">
      <c r="A57" s="20"/>
      <c r="B57" s="20"/>
      <c r="C57" s="8" t="s">
        <v>15</v>
      </c>
      <c r="D57" s="8" t="s">
        <v>15</v>
      </c>
      <c r="E57" s="20" t="s">
        <v>18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23">
        <v>0</v>
      </c>
      <c r="L57" s="23">
        <v>0</v>
      </c>
      <c r="M57" s="23">
        <v>0</v>
      </c>
      <c r="N57" s="8">
        <v>0</v>
      </c>
    </row>
    <row r="58" spans="1:14" s="22" customFormat="1" ht="13.5" customHeight="1">
      <c r="A58" s="20"/>
      <c r="B58" s="20"/>
      <c r="C58" s="8" t="s">
        <v>15</v>
      </c>
      <c r="D58" s="8" t="s">
        <v>15</v>
      </c>
      <c r="E58" s="20" t="s">
        <v>19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23">
        <v>0</v>
      </c>
      <c r="L58" s="23">
        <v>0</v>
      </c>
      <c r="M58" s="23">
        <v>0</v>
      </c>
      <c r="N58" s="8">
        <v>0</v>
      </c>
    </row>
    <row r="59" spans="1:14" s="22" customFormat="1" ht="13.5" customHeight="1">
      <c r="A59" s="20"/>
      <c r="B59" s="20"/>
      <c r="C59" s="8" t="s">
        <v>15</v>
      </c>
      <c r="D59" s="8" t="s">
        <v>15</v>
      </c>
      <c r="E59" s="20" t="s">
        <v>20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23">
        <v>0</v>
      </c>
      <c r="L59" s="23">
        <v>0</v>
      </c>
      <c r="M59" s="23">
        <v>0</v>
      </c>
      <c r="N59" s="8">
        <v>0</v>
      </c>
    </row>
    <row r="60" spans="1:14" s="22" customFormat="1" ht="21" customHeight="1">
      <c r="A60" s="20" t="s">
        <v>61</v>
      </c>
      <c r="B60" s="20" t="s">
        <v>62</v>
      </c>
      <c r="C60" s="8" t="s">
        <v>15</v>
      </c>
      <c r="D60" s="8" t="s">
        <v>63</v>
      </c>
      <c r="E60" s="20" t="s">
        <v>17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s="22" customFormat="1" ht="14.25" customHeight="1">
      <c r="A61" s="20"/>
      <c r="B61" s="20"/>
      <c r="C61" s="8" t="s">
        <v>15</v>
      </c>
      <c r="D61" s="8" t="s">
        <v>15</v>
      </c>
      <c r="E61" s="20" t="s">
        <v>18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23">
        <v>0</v>
      </c>
      <c r="L61" s="23">
        <v>0</v>
      </c>
      <c r="M61" s="23">
        <v>0</v>
      </c>
      <c r="N61" s="8">
        <v>0</v>
      </c>
    </row>
    <row r="62" spans="1:14" s="22" customFormat="1" ht="13.5" customHeight="1">
      <c r="A62" s="20"/>
      <c r="B62" s="20"/>
      <c r="C62" s="8" t="s">
        <v>15</v>
      </c>
      <c r="D62" s="8" t="s">
        <v>15</v>
      </c>
      <c r="E62" s="20" t="s">
        <v>19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23">
        <v>0</v>
      </c>
      <c r="L62" s="23">
        <v>0</v>
      </c>
      <c r="M62" s="23">
        <v>0</v>
      </c>
      <c r="N62" s="8">
        <v>0</v>
      </c>
    </row>
    <row r="63" spans="1:14" s="22" customFormat="1" ht="31.5" customHeight="1">
      <c r="A63" s="20"/>
      <c r="B63" s="20"/>
      <c r="C63" s="8" t="s">
        <v>15</v>
      </c>
      <c r="D63" s="8" t="s">
        <v>15</v>
      </c>
      <c r="E63" s="20" t="s">
        <v>20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23">
        <v>0</v>
      </c>
      <c r="L63" s="23">
        <v>0</v>
      </c>
      <c r="M63" s="23">
        <v>0</v>
      </c>
      <c r="N63" s="8">
        <v>0</v>
      </c>
    </row>
    <row r="64" spans="1:14" s="22" customFormat="1" ht="14.25" customHeight="1">
      <c r="A64" s="20" t="s">
        <v>64</v>
      </c>
      <c r="B64" s="20" t="s">
        <v>65</v>
      </c>
      <c r="C64" s="8" t="s">
        <v>15</v>
      </c>
      <c r="D64" s="8" t="s">
        <v>66</v>
      </c>
      <c r="E64" s="20" t="s">
        <v>17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s="22" customFormat="1" ht="14.25" customHeight="1">
      <c r="A65" s="20"/>
      <c r="B65" s="20"/>
      <c r="C65" s="8" t="s">
        <v>15</v>
      </c>
      <c r="D65" s="8" t="s">
        <v>15</v>
      </c>
      <c r="E65" s="20" t="s">
        <v>18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23">
        <v>0</v>
      </c>
      <c r="L65" s="23">
        <v>0</v>
      </c>
      <c r="M65" s="23">
        <v>0</v>
      </c>
      <c r="N65" s="8">
        <v>0</v>
      </c>
    </row>
    <row r="66" spans="1:14" s="22" customFormat="1" ht="14.25" customHeight="1">
      <c r="A66" s="20"/>
      <c r="B66" s="20"/>
      <c r="C66" s="8" t="s">
        <v>15</v>
      </c>
      <c r="D66" s="8" t="s">
        <v>15</v>
      </c>
      <c r="E66" s="20" t="s">
        <v>19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23">
        <v>0</v>
      </c>
      <c r="L66" s="23">
        <v>0</v>
      </c>
      <c r="M66" s="23">
        <v>0</v>
      </c>
      <c r="N66" s="8">
        <v>0</v>
      </c>
    </row>
    <row r="67" spans="1:14" s="22" customFormat="1" ht="14.25" customHeight="1">
      <c r="A67" s="20"/>
      <c r="B67" s="20"/>
      <c r="C67" s="8" t="s">
        <v>15</v>
      </c>
      <c r="D67" s="8" t="s">
        <v>15</v>
      </c>
      <c r="E67" s="20" t="s">
        <v>67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23">
        <v>0</v>
      </c>
      <c r="L67" s="23">
        <v>0</v>
      </c>
      <c r="M67" s="23">
        <v>0</v>
      </c>
      <c r="N67" s="8">
        <v>0</v>
      </c>
    </row>
    <row r="68" spans="1:14" ht="14.25" customHeight="1">
      <c r="A68" s="20" t="s">
        <v>68</v>
      </c>
      <c r="B68" s="20" t="s">
        <v>69</v>
      </c>
      <c r="C68" s="8" t="s">
        <v>15</v>
      </c>
      <c r="D68" s="8" t="s">
        <v>70</v>
      </c>
      <c r="E68" s="20" t="s">
        <v>17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ht="15.75" customHeight="1">
      <c r="A69" s="20"/>
      <c r="B69" s="20"/>
      <c r="C69" s="8" t="s">
        <v>15</v>
      </c>
      <c r="D69" s="8" t="s">
        <v>15</v>
      </c>
      <c r="E69" s="20" t="s">
        <v>18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23">
        <v>0</v>
      </c>
      <c r="L69" s="23">
        <v>0</v>
      </c>
      <c r="M69" s="23">
        <v>0</v>
      </c>
      <c r="N69" s="8">
        <v>0</v>
      </c>
    </row>
    <row r="70" spans="1:14" ht="15.75" customHeight="1">
      <c r="A70" s="20"/>
      <c r="B70" s="20"/>
      <c r="C70" s="8" t="s">
        <v>15</v>
      </c>
      <c r="D70" s="8" t="s">
        <v>15</v>
      </c>
      <c r="E70" s="20" t="s">
        <v>27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23">
        <v>0</v>
      </c>
      <c r="L70" s="23">
        <v>0</v>
      </c>
      <c r="M70" s="23">
        <v>0</v>
      </c>
      <c r="N70" s="8">
        <v>0</v>
      </c>
    </row>
    <row r="71" spans="1:14" ht="30.75" customHeight="1">
      <c r="A71" s="20"/>
      <c r="B71" s="20"/>
      <c r="C71" s="8" t="s">
        <v>15</v>
      </c>
      <c r="D71" s="8" t="s">
        <v>15</v>
      </c>
      <c r="E71" s="20" t="s">
        <v>20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23">
        <v>0</v>
      </c>
      <c r="L71" s="23">
        <v>0</v>
      </c>
      <c r="M71" s="23">
        <v>0</v>
      </c>
      <c r="N71" s="8">
        <v>0</v>
      </c>
    </row>
    <row r="72" spans="1:14" ht="25.5" customHeight="1">
      <c r="A72" s="20" t="s">
        <v>71</v>
      </c>
      <c r="B72" s="20" t="s">
        <v>72</v>
      </c>
      <c r="C72" s="8" t="s">
        <v>15</v>
      </c>
      <c r="D72" s="8" t="s">
        <v>73</v>
      </c>
      <c r="E72" s="20" t="s">
        <v>17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ht="14.25" customHeight="1">
      <c r="A73" s="20"/>
      <c r="B73" s="20"/>
      <c r="C73" s="8" t="s">
        <v>15</v>
      </c>
      <c r="D73" s="8" t="s">
        <v>15</v>
      </c>
      <c r="E73" s="20" t="s">
        <v>18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23">
        <v>0</v>
      </c>
      <c r="L73" s="23">
        <v>0</v>
      </c>
      <c r="M73" s="23">
        <v>0</v>
      </c>
      <c r="N73" s="8">
        <v>0</v>
      </c>
    </row>
    <row r="74" spans="1:14" ht="14.25" customHeight="1">
      <c r="A74" s="20"/>
      <c r="B74" s="20"/>
      <c r="C74" s="8" t="s">
        <v>15</v>
      </c>
      <c r="D74" s="8" t="s">
        <v>15</v>
      </c>
      <c r="E74" s="20" t="s">
        <v>19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23">
        <v>0</v>
      </c>
      <c r="L74" s="23">
        <v>0</v>
      </c>
      <c r="M74" s="23">
        <v>0</v>
      </c>
      <c r="N74" s="8">
        <v>0</v>
      </c>
    </row>
    <row r="75" spans="1:14" ht="26.25" customHeight="1">
      <c r="A75" s="20"/>
      <c r="B75" s="20"/>
      <c r="C75" s="8" t="s">
        <v>15</v>
      </c>
      <c r="D75" s="8" t="s">
        <v>15</v>
      </c>
      <c r="E75" s="20" t="s">
        <v>20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23">
        <v>0</v>
      </c>
      <c r="L75" s="23">
        <v>0</v>
      </c>
      <c r="M75" s="23">
        <v>0</v>
      </c>
      <c r="N75" s="8">
        <v>0</v>
      </c>
    </row>
    <row r="76" spans="1:14" ht="13.5" customHeight="1">
      <c r="A76" s="20" t="s">
        <v>74</v>
      </c>
      <c r="B76" s="20" t="s">
        <v>75</v>
      </c>
      <c r="C76" s="8" t="s">
        <v>15</v>
      </c>
      <c r="D76" s="8" t="s">
        <v>76</v>
      </c>
      <c r="E76" s="20" t="s">
        <v>17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3.5" customHeight="1">
      <c r="A77" s="20"/>
      <c r="B77" s="20"/>
      <c r="C77" s="8" t="s">
        <v>15</v>
      </c>
      <c r="D77" s="8" t="s">
        <v>15</v>
      </c>
      <c r="E77" s="20" t="s">
        <v>18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23">
        <v>0</v>
      </c>
      <c r="L77" s="23">
        <v>0</v>
      </c>
      <c r="M77" s="23">
        <v>0</v>
      </c>
      <c r="N77" s="8">
        <v>0</v>
      </c>
    </row>
    <row r="78" spans="1:14" ht="13.5" customHeight="1">
      <c r="A78" s="20"/>
      <c r="B78" s="20"/>
      <c r="C78" s="8" t="s">
        <v>15</v>
      </c>
      <c r="D78" s="8" t="s">
        <v>15</v>
      </c>
      <c r="E78" s="20" t="s">
        <v>19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ht="13.5" customHeight="1">
      <c r="A79" s="20"/>
      <c r="B79" s="20"/>
      <c r="C79" s="8" t="s">
        <v>15</v>
      </c>
      <c r="D79" s="8" t="s">
        <v>15</v>
      </c>
      <c r="E79" s="20" t="s">
        <v>20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23">
        <v>0</v>
      </c>
      <c r="L79" s="23">
        <v>0</v>
      </c>
      <c r="M79" s="23">
        <v>0</v>
      </c>
      <c r="N79" s="8">
        <v>0</v>
      </c>
    </row>
    <row r="80" spans="1:14" ht="13.5" customHeight="1">
      <c r="A80" s="20" t="s">
        <v>77</v>
      </c>
      <c r="B80" s="20" t="s">
        <v>78</v>
      </c>
      <c r="C80" s="8" t="s">
        <v>15</v>
      </c>
      <c r="D80" s="8" t="s">
        <v>79</v>
      </c>
      <c r="E80" s="20" t="s">
        <v>17</v>
      </c>
      <c r="F80" s="23">
        <v>0</v>
      </c>
      <c r="G80" s="23">
        <v>0</v>
      </c>
      <c r="H80" s="23">
        <v>0</v>
      </c>
      <c r="I80" s="8">
        <v>0</v>
      </c>
      <c r="J80" s="8">
        <v>0</v>
      </c>
      <c r="K80" s="23">
        <v>0</v>
      </c>
      <c r="L80" s="23">
        <v>0</v>
      </c>
      <c r="M80" s="23">
        <v>0</v>
      </c>
      <c r="N80" s="8">
        <v>0</v>
      </c>
    </row>
    <row r="81" spans="1:14" ht="13.5" customHeight="1">
      <c r="A81" s="20"/>
      <c r="B81" s="20"/>
      <c r="C81" s="8" t="s">
        <v>15</v>
      </c>
      <c r="D81" s="8" t="s">
        <v>15</v>
      </c>
      <c r="E81" s="20" t="s">
        <v>18</v>
      </c>
      <c r="F81" s="23">
        <v>0</v>
      </c>
      <c r="G81" s="23">
        <v>0</v>
      </c>
      <c r="H81" s="23">
        <v>0</v>
      </c>
      <c r="I81" s="8">
        <v>0</v>
      </c>
      <c r="J81" s="8">
        <v>0</v>
      </c>
      <c r="K81" s="23">
        <v>0</v>
      </c>
      <c r="L81" s="23">
        <v>0</v>
      </c>
      <c r="M81" s="23">
        <v>0</v>
      </c>
      <c r="N81" s="8">
        <v>0</v>
      </c>
    </row>
    <row r="82" spans="1:14" ht="13.5" customHeight="1">
      <c r="A82" s="20"/>
      <c r="B82" s="20"/>
      <c r="C82" s="8" t="s">
        <v>15</v>
      </c>
      <c r="D82" s="8" t="s">
        <v>15</v>
      </c>
      <c r="E82" s="20" t="s">
        <v>19</v>
      </c>
      <c r="F82" s="23">
        <v>0</v>
      </c>
      <c r="G82" s="23">
        <v>0</v>
      </c>
      <c r="H82" s="23">
        <v>0</v>
      </c>
      <c r="I82" s="8">
        <v>0</v>
      </c>
      <c r="J82" s="8">
        <v>0</v>
      </c>
      <c r="K82" s="23">
        <v>0</v>
      </c>
      <c r="L82" s="23">
        <v>0</v>
      </c>
      <c r="M82" s="23">
        <v>0</v>
      </c>
      <c r="N82" s="8">
        <v>0</v>
      </c>
    </row>
    <row r="83" spans="1:14" ht="13.5" customHeight="1">
      <c r="A83" s="20"/>
      <c r="B83" s="20"/>
      <c r="C83" s="8" t="s">
        <v>15</v>
      </c>
      <c r="D83" s="8" t="s">
        <v>15</v>
      </c>
      <c r="E83" s="20" t="s">
        <v>20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23">
        <v>0</v>
      </c>
      <c r="L83" s="23">
        <v>0</v>
      </c>
      <c r="M83" s="23">
        <v>0</v>
      </c>
      <c r="N83" s="8">
        <v>0</v>
      </c>
    </row>
    <row r="84" spans="1:14" s="29" customFormat="1" ht="14.25" customHeight="1">
      <c r="A84" s="26" t="s">
        <v>49</v>
      </c>
      <c r="B84" s="26" t="s">
        <v>80</v>
      </c>
      <c r="C84" s="27" t="s">
        <v>15</v>
      </c>
      <c r="D84" s="27" t="s">
        <v>81</v>
      </c>
      <c r="E84" s="26" t="s">
        <v>17</v>
      </c>
      <c r="F84" s="28">
        <f>SUM(F85:F88)</f>
        <v>4008.7</v>
      </c>
      <c r="G84" s="28">
        <f>SUM(G85:G88)</f>
        <v>4162.6</v>
      </c>
      <c r="H84" s="28">
        <f>SUM(H85:H88)</f>
        <v>4162.6</v>
      </c>
      <c r="I84" s="28">
        <f>SUM(I85:I88)</f>
        <v>4162.6</v>
      </c>
      <c r="J84" s="28">
        <f>SUM(J85:J88)</f>
        <v>4162.6</v>
      </c>
      <c r="K84" s="28">
        <f>SUM(K85:K88)</f>
        <v>4162.6</v>
      </c>
      <c r="L84" s="28">
        <f>SUM(L85:L88)</f>
        <v>4162.6</v>
      </c>
      <c r="M84" s="28">
        <f>SUM(M85:M88)</f>
        <v>20813</v>
      </c>
      <c r="N84" s="28">
        <f>SUM(N85:N88)</f>
        <v>20813</v>
      </c>
    </row>
    <row r="85" spans="1:14" s="29" customFormat="1" ht="14.25" customHeight="1">
      <c r="A85" s="26"/>
      <c r="B85" s="26"/>
      <c r="C85" s="27" t="s">
        <v>15</v>
      </c>
      <c r="D85" s="27" t="s">
        <v>15</v>
      </c>
      <c r="E85" s="26" t="s">
        <v>18</v>
      </c>
      <c r="F85" s="28">
        <v>0</v>
      </c>
      <c r="G85" s="28">
        <v>0</v>
      </c>
      <c r="H85" s="28">
        <v>0</v>
      </c>
      <c r="I85" s="28">
        <v>0</v>
      </c>
      <c r="J85" s="27">
        <v>0</v>
      </c>
      <c r="K85" s="28">
        <v>0</v>
      </c>
      <c r="L85" s="28">
        <v>0</v>
      </c>
      <c r="M85" s="28">
        <v>0</v>
      </c>
      <c r="N85" s="27">
        <v>0</v>
      </c>
    </row>
    <row r="86" spans="1:14" s="29" customFormat="1" ht="14.25" customHeight="1">
      <c r="A86" s="26"/>
      <c r="B86" s="26"/>
      <c r="C86" s="27" t="s">
        <v>15</v>
      </c>
      <c r="D86" s="27" t="s">
        <v>15</v>
      </c>
      <c r="E86" s="26" t="s">
        <v>19</v>
      </c>
      <c r="F86" s="28">
        <v>0</v>
      </c>
      <c r="G86" s="28">
        <v>0</v>
      </c>
      <c r="H86" s="28">
        <v>0</v>
      </c>
      <c r="I86" s="28">
        <v>0</v>
      </c>
      <c r="J86" s="27">
        <v>0</v>
      </c>
      <c r="K86" s="28">
        <v>0</v>
      </c>
      <c r="L86" s="28">
        <v>0</v>
      </c>
      <c r="M86" s="28">
        <v>0</v>
      </c>
      <c r="N86" s="27">
        <v>0</v>
      </c>
    </row>
    <row r="87" spans="1:14" s="29" customFormat="1" ht="14.25" customHeight="1">
      <c r="A87" s="26"/>
      <c r="B87" s="26"/>
      <c r="C87" s="27">
        <v>903</v>
      </c>
      <c r="D87" s="27" t="s">
        <v>82</v>
      </c>
      <c r="E87" s="31" t="s">
        <v>20</v>
      </c>
      <c r="F87" s="28">
        <v>435.1</v>
      </c>
      <c r="G87" s="28">
        <v>430.1</v>
      </c>
      <c r="H87" s="28">
        <v>430.1</v>
      </c>
      <c r="I87" s="28">
        <v>430.1</v>
      </c>
      <c r="J87" s="27">
        <v>430.1</v>
      </c>
      <c r="K87" s="28">
        <v>430.1</v>
      </c>
      <c r="L87" s="28">
        <v>430.1</v>
      </c>
      <c r="M87" s="28">
        <v>2150.5</v>
      </c>
      <c r="N87" s="27">
        <v>2150.5</v>
      </c>
    </row>
    <row r="88" spans="1:14" s="29" customFormat="1" ht="26.25" customHeight="1">
      <c r="A88" s="26"/>
      <c r="B88" s="26"/>
      <c r="C88" s="27">
        <v>992</v>
      </c>
      <c r="D88" s="27" t="s">
        <v>82</v>
      </c>
      <c r="E88" s="31"/>
      <c r="F88" s="28">
        <v>3573.6</v>
      </c>
      <c r="G88" s="28">
        <v>3732.5</v>
      </c>
      <c r="H88" s="28">
        <v>3732.5</v>
      </c>
      <c r="I88" s="28">
        <v>3732.5</v>
      </c>
      <c r="J88" s="27">
        <v>3732.5</v>
      </c>
      <c r="K88" s="28">
        <v>3732.5</v>
      </c>
      <c r="L88" s="28">
        <v>3732.5</v>
      </c>
      <c r="M88" s="28">
        <v>18662.5</v>
      </c>
      <c r="N88" s="27">
        <v>18662.5</v>
      </c>
    </row>
  </sheetData>
  <sheetProtection selectLockedCells="1" selectUnlockedCells="1"/>
  <mergeCells count="50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18"/>
    <mergeCell ref="B14:B18"/>
    <mergeCell ref="E17:E18"/>
    <mergeCell ref="A19:A22"/>
    <mergeCell ref="B19:B22"/>
    <mergeCell ref="A23:A26"/>
    <mergeCell ref="B23:B26"/>
    <mergeCell ref="A27:A30"/>
    <mergeCell ref="B27:B30"/>
    <mergeCell ref="A31:A35"/>
    <mergeCell ref="B31:B35"/>
    <mergeCell ref="E33:E34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8"/>
    <mergeCell ref="B84:B88"/>
    <mergeCell ref="E87:E88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2019-05-07T09:59:01Z</cp:lastPrinted>
  <dcterms:modified xsi:type="dcterms:W3CDTF">2019-08-21T10:47:18Z</dcterms:modified>
  <cp:category/>
  <cp:version/>
  <cp:contentType/>
  <cp:contentStatus/>
  <cp:revision>2</cp:revision>
</cp:coreProperties>
</file>