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<sst xmlns="http://schemas.openxmlformats.org/spreadsheetml/2006/main" count="707" uniqueCount="126">
  <si>
    <t>Приложение № 2
к постановлению администрации
Яльчикского района
от 07.05.2019 № 318</t>
  </si>
  <si>
    <t xml:space="preserve">"Приложение
к подпрограмме «Совершенствование бюджетной политики и обеспечение сбалансированности консолидированного бюджета Яльчикского района" муниципальной программы Яльчикского района "Управление общественными финансами и муниципальным долгом Яльчикского района" </t>
  </si>
  <si>
    <t>Ресурсное обеспечение 
реализации подпрограммы «Совершенствование бюджетной политики и обеспечение сбалансированности консолидированного бюджета Яльчикского района» муниципальной программы Яльчикского района «Управление общественными финансами и муниципальным долгом Яльчикского района» за счет всех источников финансирования</t>
  </si>
  <si>
    <t>Статус</t>
  </si>
  <si>
    <t>Наименование подпрограммы муниципальной программы Яльчикского района (основного мероприятия, мероприятия)</t>
  </si>
  <si>
    <t>Задача подпрограммы муниципальной программы Яльчикского района</t>
  </si>
  <si>
    <t>Ответственный исполнитель</t>
  </si>
  <si>
    <t>Код бюджетной классификации</t>
  </si>
  <si>
    <t>Источники финансирования</t>
  </si>
  <si>
    <t xml:space="preserve">Расходы по годам, тыс. рублей </t>
  </si>
  <si>
    <t>главный распоря-дитель бюджет-ных средств</t>
  </si>
  <si>
    <t>раздел, подраздел</t>
  </si>
  <si>
    <t>целевая статья расходов</t>
  </si>
  <si>
    <t>груп­па (под­груп­па) вида рас­ходов</t>
  </si>
  <si>
    <t>финансирования</t>
  </si>
  <si>
    <t>2026–2030</t>
  </si>
  <si>
    <t>2031–2035</t>
  </si>
  <si>
    <t xml:space="preserve">Подпрограмма </t>
  </si>
  <si>
    <t>«Совершенствование бюджетной политики и обеспечение сбалансированности консолидированного бюджета Яльчикского района»</t>
  </si>
  <si>
    <t>х</t>
  </si>
  <si>
    <t>Ч410000000</t>
  </si>
  <si>
    <t>всего</t>
  </si>
  <si>
    <t>ответственный исполнитель – Финанасовый отдел администрации Яльчикского района</t>
  </si>
  <si>
    <t>федеральный бюджет</t>
  </si>
  <si>
    <t xml:space="preserve">республиканский бюджет </t>
  </si>
  <si>
    <t xml:space="preserve">бюджет Яльчикского района </t>
  </si>
  <si>
    <t xml:space="preserve">соисполнитель - администрация Яльчикского района </t>
  </si>
  <si>
    <t>Цель «Создание условий для обеспечения долгосрочной сбалансированности и повышения устойчивости бюджетной системы в Яльчикском районе»</t>
  </si>
  <si>
    <t>Основное мероприятие 1</t>
  </si>
  <si>
    <t>Развитие бюджетного планирования, формирование бюджета Яльчикского района на очередной финансовый год и плановый период</t>
  </si>
  <si>
    <t>совершенствование бюджетной политики, создание прочной финансовой основы в рамках бюджетного планирования для социально-экономических преобразований, обеспечения социальных гарантий населению, развития общественной инфраструктуры</t>
  </si>
  <si>
    <t>Ч410100000</t>
  </si>
  <si>
    <t>ответственный исполнитель – Финансовый отдел администрации Яльчикского района</t>
  </si>
  <si>
    <t>республиканский бюджет</t>
  </si>
  <si>
    <t>Итого</t>
  </si>
  <si>
    <t>0111</t>
  </si>
  <si>
    <t>Ч410173430</t>
  </si>
  <si>
    <t>Целевой индикатор и показатель муниципальной программы, подпрограммы, увязанные с основным мероприятием 1</t>
  </si>
  <si>
    <t>Отношение объема просроченной кредиторской задолженности бюджета Яльчикского района к объему расходов бюджета Яльчикского района, процентов</t>
  </si>
  <si>
    <t>Мероприятие 1.1</t>
  </si>
  <si>
    <t>Разработка бюджетных проектировок и направление их главным распорядителям бюджетных средств</t>
  </si>
  <si>
    <t xml:space="preserve">ответственный исполнитель – Финансовый отдел Яльчикского района </t>
  </si>
  <si>
    <t>Мероприятие 1.2</t>
  </si>
  <si>
    <t>Резервный фонд администрации муниципального образования</t>
  </si>
  <si>
    <t>Мероприятие 1.3</t>
  </si>
  <si>
    <t>Анализ предложений главных распорядителей бюджетных средств по бюджетным проектировкам и подготовка проектов решений Собрания депутатов о бюджете Яльчикского района на очередной финансовый год и плановый период</t>
  </si>
  <si>
    <t xml:space="preserve">ответственный исполнитель – Финансовый отдел администрации Яльчикского района </t>
  </si>
  <si>
    <t>Мероприятие 1.4</t>
  </si>
  <si>
    <t>Проведение работы, связанной с рассмотрением Собрания депутатов проекта решений о бюджете Яльчикского района на очередной финансовый год и плановый период</t>
  </si>
  <si>
    <t>Основное мероприятие 2</t>
  </si>
  <si>
    <t xml:space="preserve">Повышение до­ходной базы, уточнение бюджета Яльчикского района в ходе его исполнения с учетом поступлений доходов в бюджет Яльчикского района </t>
  </si>
  <si>
    <t>обеспечение роста собственных доходов консолидирован­ного бюджета Чувашской Республики, рациональное использование механизма предоставления налоговых льгот</t>
  </si>
  <si>
    <t>Ч410200000</t>
  </si>
  <si>
    <t>бюджет Яльчикского района</t>
  </si>
  <si>
    <t>Целевые индикаторы и показатели муниципальной программы, подпрограммы, увязанные с основным мероприятием 2</t>
  </si>
  <si>
    <t>Темп роста налоговых и неналоговых доходов консолидированного бюджета Яльчикского района (к предыдущему году), процентов</t>
  </si>
  <si>
    <t>Темп роста налоговых и неналоговых доходов бюджета Яльчикского района (к предыдущему году), процентов</t>
  </si>
  <si>
    <t>Мероприятие 2.1</t>
  </si>
  <si>
    <t>Анализ поступлений доходов в бюджет Яльчикского района и предоставляемых налоговых льгот</t>
  </si>
  <si>
    <t>Мероприятие 2.2</t>
  </si>
  <si>
    <t>Подготовка проектов решений Собрания депутатов о внесении изменений в решение Собрания депутатов о бюджете Яльчикского района на очередной финансовый год и плановый период</t>
  </si>
  <si>
    <t>Основное мероприятие 3</t>
  </si>
  <si>
    <t xml:space="preserve">Организация ис­полнения и подготовка отчетов об исполнении бюджета Яльчикского района </t>
  </si>
  <si>
    <t>рационализация структуры расходов и эффективное использование средств бюджета Яльчикского района, концентрация бюджетных инвестиций на приоритетных направлениях социально-экономического развития Яльчикского района</t>
  </si>
  <si>
    <t>Ч410300000</t>
  </si>
  <si>
    <t>Целевой индикатор и показатель муниципальной программы, подпрограммы, увязанные с основным мероприятием 3</t>
  </si>
  <si>
    <t>Отношение количества проведенных комплексных проверок местных бюджетов к количеству комплексных проверок, предусмотренных планом проведения комплексных проверок местных бюджетов – получателей межбюджетных трансфертов из бюджета Яльчикского района на соответствующий год, процентов</t>
  </si>
  <si>
    <t>Мероприятие 3.1</t>
  </si>
  <si>
    <t>Организация исполнения бюджета Яльчикского района</t>
  </si>
  <si>
    <t>Мероприятие 3.2</t>
  </si>
  <si>
    <t>Прочие выплаты по обязательствам Яльчикского района</t>
  </si>
  <si>
    <t>Мероприятие 3.3</t>
  </si>
  <si>
    <t>Составление и представление бюджетной отчетности Яльчикского района</t>
  </si>
  <si>
    <t>Основное мероприятие 4</t>
  </si>
  <si>
    <t>Осуществление мер финансовой поддержки бюджетов муниципальных районов и поселений, на­прав­ленных на обеспечение их сбалансированности и повышение уровня бюджетной обеспеченности муниципальных образований</t>
  </si>
  <si>
    <t>развитие и совершенствование механизмов финансовой поддержки бюд­жетов муниципальных образований Яльчикского района, направленных на повышение их сбалансированности и бюджетной обес­печенности му­ниципальных об­разований</t>
  </si>
  <si>
    <t>Ч410400000</t>
  </si>
  <si>
    <t>0203</t>
  </si>
  <si>
    <t>Ч410451180</t>
  </si>
  <si>
    <t>0106</t>
  </si>
  <si>
    <t>Ч4104Д0071</t>
  </si>
  <si>
    <t>Ч4104Д0072</t>
  </si>
  <si>
    <t>Ч4104Г0040</t>
  </si>
  <si>
    <t xml:space="preserve">Целевой индикатор и показатель муниципальной программы, подпрограммы, увязанные с основным мероприятием 4 </t>
  </si>
  <si>
    <t>Отношение фактического объема расходов консолидированного бюджета Яльчикского района, направленных на выравнивание бюджетной обеспеченности сельских поселений, к их плановому объему на соответствующий год, процентов</t>
  </si>
  <si>
    <t>Мероприятие 4.1</t>
  </si>
  <si>
    <t>Дотации на выравнивание бюд­жетной обеспеченности сельских поселений Яльчикского района за счет субвенции, предоставляемой из республиканского бюджета Чувашской Республики</t>
  </si>
  <si>
    <t>Мероприятие 4.2</t>
  </si>
  <si>
    <t xml:space="preserve">Дотации на под­держку мер по обеспечению сба­лансированности бюджетов сельских поселений </t>
  </si>
  <si>
    <t>Мероприятие 4.3</t>
  </si>
  <si>
    <t>Осуществление государственных полномочий Чувашской Республики по рас­чету и предоставлению дотаций на выравнивание бюд­жетной обеспеченности поселений за счет субвенции, предоставляемой из республиканского бюджета Чувашской Республики</t>
  </si>
  <si>
    <t>Мероприятие 4.4</t>
  </si>
  <si>
    <t>Осуществление первичного воинского учета на территориях, где отсутствуют военные комиссариаты, за счет субвенции, предостав­ляемой из федерального бюджета</t>
  </si>
  <si>
    <t>Основное мероприятие 5</t>
  </si>
  <si>
    <t>Реализация мер по оптимизации муниципального долга Яльчикского района и своевременному исполнению долговых обязательств</t>
  </si>
  <si>
    <t>обеспечение долговой устойчивости Яльчикского района, проведение ответственной долговой политики, снижение бюджетных рисков, связанных с долговой нагрузкой на бюджет Яльчикского района</t>
  </si>
  <si>
    <t xml:space="preserve">ответственный исполнитель – Финансовый отдел администрации Яльчикского  района </t>
  </si>
  <si>
    <t>Ч410500000</t>
  </si>
  <si>
    <t xml:space="preserve">Целевые индикаторы и показатели муниципальной программы, подпрограммы, увязанные с основным мероприятием 5 </t>
  </si>
  <si>
    <t>Отношение муниципального долга Яльчикского района к доходам бюджета Яльчикского района (без учета безвозмездных поступлений), процентов</t>
  </si>
  <si>
    <t xml:space="preserve">Отношение объема просроченной задолженности по долговым обязательствам Яльчикского района к общему объему задолженности по долговым обязательствам Яльчикского района, процентов </t>
  </si>
  <si>
    <t>Доля просроченной задолженности по бюджетным кредитам, предоставленным из республиканского бюджета, в общем объеме задолженности по бюджетным кредитам, предоставленным из республиканского бюджета, процентов</t>
  </si>
  <si>
    <t>Мероприятие 5.1</t>
  </si>
  <si>
    <t>Анализ объема и структуры муниципального дол­га Яльчикского района и осу­ществление мер по его оптимизации</t>
  </si>
  <si>
    <t>ответственный исполнитель – Финансовый отдел администрации Яльчикского  района</t>
  </si>
  <si>
    <t>Мероприятие 5.2</t>
  </si>
  <si>
    <t xml:space="preserve">Ведение Муниципальной долговой книги Яльчикского района </t>
  </si>
  <si>
    <t>Мероприятие 5.3</t>
  </si>
  <si>
    <t xml:space="preserve">Погашение муниципального долга Яльчикского района  </t>
  </si>
  <si>
    <t>Мероприятие 5.4</t>
  </si>
  <si>
    <t xml:space="preserve">Процентные платежи по муниципальному долгу Яльчикского района </t>
  </si>
  <si>
    <t>Мероприятие 5.5</t>
  </si>
  <si>
    <t>Муниципальные гарантии Яльчикского района</t>
  </si>
  <si>
    <t>Основное мероприятие 6</t>
  </si>
  <si>
    <t>Обеспечение долгосрочной устойчивости и сбалансированности бюджетной системы в Яльчикском районе</t>
  </si>
  <si>
    <t>развитие долгосрочного и среднесрочного бюджетного планирования в увязке со стратегическим планированием и прогнозами социально-экономического развития Яльчикского района на долгосрочный период; эффективное управление муниципальным долгом Яльчикского района, недопущение образования просроченной задолженности по долговым обязательствам Яльчикского района</t>
  </si>
  <si>
    <t>Ч410600000</t>
  </si>
  <si>
    <t>Целевые индикаторы и показатели муниципальной программы, подпрограммы, увязанные с основным мероприятием 6</t>
  </si>
  <si>
    <t>Отношение дефицита бюджета Яльчикского района к доходам бюджета Яльчикского района (без учета безвозмездных поступлений), процентов</t>
  </si>
  <si>
    <t>Доля расходов на обслуживание муниципального долга Яльчикского района в объеме расходов бюджета Яльчикского района, за исключением объема расходов, которые осуществляются за счет субвенций, предоставляемых из бюджетов бюджетной системы Российской Федерации, процентов</t>
  </si>
  <si>
    <t>Мероприятие 6.1</t>
  </si>
  <si>
    <t>Разработка (корректировка) бюджетного прог­ноза Яльчикского района на долгосрочный период</t>
  </si>
  <si>
    <t>Мероприятие 6.2</t>
  </si>
  <si>
    <t xml:space="preserve">Формирование сбалансированного бюджета Яльчикского района на очередной финансовый год и плановый период, обеспечивающего поддержание безопасного уровня муниципального долга Яльчикского района </t>
  </si>
  <si>
    <t>Мероприятие 6.3</t>
  </si>
  <si>
    <t xml:space="preserve">Реализация Программы оздоровления муниципальных финансов Яльчикского района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</si>
</sst>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14">
    <font>
      <sz val="10"/>
      <name val="Arial Cyr"/>
      <family val="0"/>
    </font>
    <font>
      <sz val="10"/>
      <name val="Arial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 Cyr"/>
      <family val="0"/>
    </font>
    <font>
      <b/>
      <i/>
      <sz val="8"/>
      <color indexed="8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7" fillId="0" borderId="0" xfId="0" applyFont="1" applyBorder="1" applyAlignment="1">
      <alignment/>
    </xf>
    <xf numFmtId="164" fontId="8" fillId="0" borderId="1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justify" vertical="top" wrapText="1"/>
    </xf>
    <xf numFmtId="164" fontId="10" fillId="0" borderId="0" xfId="0" applyFont="1" applyFill="1" applyAlignment="1">
      <alignment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top" wrapText="1"/>
    </xf>
    <xf numFmtId="164" fontId="11" fillId="0" borderId="1" xfId="0" applyFont="1" applyBorder="1" applyAlignment="1">
      <alignment horizontal="justify" vertical="top" wrapText="1"/>
    </xf>
    <xf numFmtId="165" fontId="11" fillId="0" borderId="1" xfId="0" applyNumberFormat="1" applyFont="1" applyBorder="1" applyAlignment="1">
      <alignment horizontal="center" vertical="top" wrapText="1"/>
    </xf>
    <xf numFmtId="164" fontId="12" fillId="0" borderId="0" xfId="0" applyFont="1" applyAlignment="1">
      <alignment/>
    </xf>
    <xf numFmtId="164" fontId="11" fillId="2" borderId="1" xfId="0" applyFont="1" applyFill="1" applyBorder="1" applyAlignment="1">
      <alignment horizontal="center" vertical="top" wrapText="1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top" wrapText="1"/>
    </xf>
    <xf numFmtId="164" fontId="8" fillId="2" borderId="1" xfId="0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 wrapText="1"/>
    </xf>
    <xf numFmtId="164" fontId="13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justify" vertical="center" wrapText="1"/>
    </xf>
    <xf numFmtId="165" fontId="11" fillId="2" borderId="1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0"/>
  <sheetViews>
    <sheetView tabSelected="1" workbookViewId="0" topLeftCell="A4">
      <selection activeCell="V3" sqref="V3"/>
    </sheetView>
  </sheetViews>
  <sheetFormatPr defaultColWidth="8.00390625" defaultRowHeight="12.75"/>
  <cols>
    <col min="1" max="1" width="13.00390625" style="0" customWidth="1"/>
    <col min="2" max="2" width="16.875" style="0" customWidth="1"/>
    <col min="3" max="3" width="19.75390625" style="0" customWidth="1"/>
    <col min="4" max="4" width="13.25390625" style="0" customWidth="1"/>
    <col min="5" max="5" width="7.125" style="0" customWidth="1"/>
    <col min="6" max="6" width="8.25390625" style="0" customWidth="1"/>
    <col min="7" max="7" width="10.875" style="0" customWidth="1"/>
    <col min="8" max="8" width="6.25390625" style="0" customWidth="1"/>
    <col min="9" max="9" width="13.75390625" style="0" customWidth="1"/>
    <col min="10" max="11" width="7.625" style="0" customWidth="1"/>
    <col min="12" max="12" width="7.375" style="0" customWidth="1"/>
    <col min="13" max="16" width="7.625" style="0" customWidth="1"/>
    <col min="17" max="17" width="9.00390625" style="0" customWidth="1"/>
    <col min="18" max="18" width="8.875" style="0" customWidth="1"/>
    <col min="19" max="16384" width="9.00390625" style="0" customWidth="1"/>
  </cols>
  <sheetData>
    <row r="1" spans="1:18" ht="6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  <c r="O1" s="2"/>
      <c r="P1" s="2"/>
      <c r="Q1" s="2"/>
      <c r="R1" s="2"/>
    </row>
    <row r="2" spans="1:1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3"/>
      <c r="O2" s="3"/>
      <c r="P2" s="3"/>
      <c r="Q2" s="3"/>
      <c r="R2" s="3"/>
    </row>
    <row r="3" spans="1:18" ht="9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1</v>
      </c>
      <c r="N3" s="4"/>
      <c r="O3" s="4"/>
      <c r="P3" s="4"/>
      <c r="Q3" s="4"/>
      <c r="R3" s="4"/>
    </row>
    <row r="4" spans="1:18" ht="16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63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1:18" ht="12.7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4.25" customHeight="1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/>
      <c r="G7" s="9"/>
      <c r="H7" s="9"/>
      <c r="I7" s="9" t="s">
        <v>8</v>
      </c>
      <c r="J7" s="9" t="s">
        <v>9</v>
      </c>
      <c r="K7" s="9"/>
      <c r="L7" s="9"/>
      <c r="M7" s="9"/>
      <c r="N7" s="9"/>
      <c r="O7" s="9"/>
      <c r="P7" s="9"/>
      <c r="Q7" s="9"/>
      <c r="R7" s="9"/>
    </row>
    <row r="8" spans="1:18" ht="60.75" customHeight="1">
      <c r="A8" s="9"/>
      <c r="B8" s="9"/>
      <c r="C8" s="9"/>
      <c r="D8" s="9"/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>
        <v>2019</v>
      </c>
      <c r="K8" s="9">
        <v>2020</v>
      </c>
      <c r="L8" s="9">
        <v>2021</v>
      </c>
      <c r="M8" s="9">
        <v>2022</v>
      </c>
      <c r="N8" s="9">
        <v>2023</v>
      </c>
      <c r="O8" s="9">
        <v>2024</v>
      </c>
      <c r="P8" s="9">
        <v>2025</v>
      </c>
      <c r="Q8" s="9" t="s">
        <v>15</v>
      </c>
      <c r="R8" s="9" t="s">
        <v>16</v>
      </c>
    </row>
    <row r="9" spans="1:18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</row>
    <row r="10" spans="1:18" s="13" customFormat="1" ht="12.75" customHeight="1">
      <c r="A10" s="10" t="s">
        <v>17</v>
      </c>
      <c r="B10" s="10" t="s">
        <v>18</v>
      </c>
      <c r="C10" s="11"/>
      <c r="D10" s="10" t="s">
        <v>19</v>
      </c>
      <c r="E10" s="10" t="s">
        <v>19</v>
      </c>
      <c r="F10" s="10" t="s">
        <v>19</v>
      </c>
      <c r="G10" s="10" t="s">
        <v>20</v>
      </c>
      <c r="H10" s="10" t="s">
        <v>19</v>
      </c>
      <c r="I10" s="12" t="s">
        <v>21</v>
      </c>
      <c r="J10" s="10">
        <f>SUM(J11:J16)</f>
        <v>25159.299999999996</v>
      </c>
      <c r="K10" s="10">
        <f>SUM(K11:K16)</f>
        <v>18766.399999999998</v>
      </c>
      <c r="L10" s="10">
        <f>SUM(L11:L16)</f>
        <v>18773.299999999996</v>
      </c>
      <c r="M10" s="10">
        <f>SUM(M11:M16)</f>
        <v>18773.299999999996</v>
      </c>
      <c r="N10" s="10">
        <f>SUM(N11:N16)</f>
        <v>18773.299999999996</v>
      </c>
      <c r="O10" s="10">
        <f>SUM(O11:O16)</f>
        <v>18773.299999999996</v>
      </c>
      <c r="P10" s="10">
        <f>SUM(P11:P16)</f>
        <v>18773.299999999996</v>
      </c>
      <c r="Q10" s="10">
        <f>SUM(Q11:Q16)</f>
        <v>93866.5</v>
      </c>
      <c r="R10" s="10">
        <f>SUM(R11:R16)</f>
        <v>93866.5</v>
      </c>
    </row>
    <row r="11" spans="1:18" s="13" customFormat="1" ht="22.5" customHeight="1">
      <c r="A11" s="10"/>
      <c r="B11" s="10"/>
      <c r="C11" s="10"/>
      <c r="D11" s="10" t="s">
        <v>22</v>
      </c>
      <c r="E11" s="10">
        <v>992</v>
      </c>
      <c r="F11" s="10" t="s">
        <v>19</v>
      </c>
      <c r="G11" s="10" t="s">
        <v>19</v>
      </c>
      <c r="H11" s="10" t="s">
        <v>19</v>
      </c>
      <c r="I11" s="12" t="s">
        <v>23</v>
      </c>
      <c r="J11" s="14">
        <f>J19+J46+J61+J79+J106+J134</f>
        <v>1349.1</v>
      </c>
      <c r="K11" s="14">
        <f>K19+K46+K61+K79+K106+K134</f>
        <v>1334.6</v>
      </c>
      <c r="L11" s="14">
        <f>L19+L46+L61+L79+L106+L134</f>
        <v>1334.6</v>
      </c>
      <c r="M11" s="14">
        <f>M19+M46+M61+M79+M106+M134</f>
        <v>1334.6</v>
      </c>
      <c r="N11" s="14">
        <f>N19+N46+N61+N79+N106+N134</f>
        <v>1334.6</v>
      </c>
      <c r="O11" s="14">
        <f>O19+O46+O61+O79+O106+O134</f>
        <v>1334.6</v>
      </c>
      <c r="P11" s="14">
        <f>P19+P46+P61+P79+P106+P134</f>
        <v>1334.6</v>
      </c>
      <c r="Q11" s="14">
        <f>Q19+Q46+Q61+Q79+Q106+Q134</f>
        <v>6673</v>
      </c>
      <c r="R11" s="14">
        <f>R19+R46+R61+R79+R106+R134</f>
        <v>6673</v>
      </c>
    </row>
    <row r="12" spans="1:18" s="13" customFormat="1" ht="22.5" customHeight="1">
      <c r="A12" s="10"/>
      <c r="B12" s="10"/>
      <c r="C12" s="10"/>
      <c r="D12" s="10"/>
      <c r="E12" s="10">
        <v>992</v>
      </c>
      <c r="F12" s="10" t="s">
        <v>19</v>
      </c>
      <c r="G12" s="10" t="s">
        <v>19</v>
      </c>
      <c r="H12" s="10" t="s">
        <v>19</v>
      </c>
      <c r="I12" s="12" t="s">
        <v>24</v>
      </c>
      <c r="J12" s="10">
        <f>J20+J47+J62+J80+J81+J82+J83+J107+J135</f>
        <v>14868.8</v>
      </c>
      <c r="K12" s="10">
        <f>K20+K47+K62+K80+K81+K82+K83+K107+K135</f>
        <v>13646.8</v>
      </c>
      <c r="L12" s="10">
        <f>L20+L47+L62+L80+L81+L82+L83+L107+L135</f>
        <v>13653.699999999999</v>
      </c>
      <c r="M12" s="10">
        <f>M20+M47+M62+M80+M81+M82+M83+M107+M135</f>
        <v>13653.699999999999</v>
      </c>
      <c r="N12" s="10">
        <f>N20+N47+N62+N80+N81+N82+N83+N107+N135</f>
        <v>13653.699999999999</v>
      </c>
      <c r="O12" s="10">
        <f>O20+O47+O62+O80+O81+O82+O83+O107+O135</f>
        <v>13653.699999999999</v>
      </c>
      <c r="P12" s="10">
        <f>P20+P47+P62+P80+P81+P82+P83+P107+P135</f>
        <v>13653.699999999999</v>
      </c>
      <c r="Q12" s="10">
        <f>Q20+Q47+Q62+Q80+Q81+Q82+Q83+Q107+Q135</f>
        <v>68268.5</v>
      </c>
      <c r="R12" s="10">
        <f>R20+R47+R62+R80+R81+R82+R83+R107+R135</f>
        <v>68268.5</v>
      </c>
    </row>
    <row r="13" spans="1:18" s="13" customFormat="1" ht="33" customHeight="1">
      <c r="A13" s="10"/>
      <c r="B13" s="10"/>
      <c r="C13" s="10"/>
      <c r="D13" s="10"/>
      <c r="E13" s="10">
        <v>992</v>
      </c>
      <c r="F13" s="10" t="s">
        <v>19</v>
      </c>
      <c r="G13" s="10" t="s">
        <v>19</v>
      </c>
      <c r="H13" s="10" t="s">
        <v>19</v>
      </c>
      <c r="I13" s="12" t="s">
        <v>25</v>
      </c>
      <c r="J13" s="14">
        <f>J21+J48+J63+J84+J108+J136</f>
        <v>8896.4</v>
      </c>
      <c r="K13" s="14">
        <f>K21+K48+K63+K84+K108+K136</f>
        <v>3735</v>
      </c>
      <c r="L13" s="14">
        <f>L21+L48+L63+L84+L108+L136</f>
        <v>3735</v>
      </c>
      <c r="M13" s="14">
        <f>M21+M48+M63+M84+M108+M136</f>
        <v>3735</v>
      </c>
      <c r="N13" s="14">
        <f>N21+N48+N63+N84+N108+N136</f>
        <v>3735</v>
      </c>
      <c r="O13" s="14">
        <f>O21+O48+O63+O84+O108+O136</f>
        <v>3735</v>
      </c>
      <c r="P13" s="14">
        <f>P21+P48+P63+P84+P108+P136</f>
        <v>3735</v>
      </c>
      <c r="Q13" s="14">
        <f>Q21+Q48+Q63+Q84+Q108+Q136</f>
        <v>18675</v>
      </c>
      <c r="R13" s="14">
        <f>R21+R48+R63+R84+R108+R136</f>
        <v>18675</v>
      </c>
    </row>
    <row r="14" spans="1:18" s="13" customFormat="1" ht="22.5" customHeight="1">
      <c r="A14" s="10"/>
      <c r="B14" s="10"/>
      <c r="C14" s="10"/>
      <c r="D14" s="10" t="s">
        <v>26</v>
      </c>
      <c r="E14" s="10">
        <v>903</v>
      </c>
      <c r="F14" s="10" t="s">
        <v>19</v>
      </c>
      <c r="G14" s="10" t="s">
        <v>19</v>
      </c>
      <c r="H14" s="10" t="s">
        <v>19</v>
      </c>
      <c r="I14" s="12" t="s">
        <v>23</v>
      </c>
      <c r="J14" s="10">
        <f aca="true" t="shared" si="0" ref="J14:J16">J23</f>
        <v>0</v>
      </c>
      <c r="K14" s="10">
        <f aca="true" t="shared" si="1" ref="K14:K16">K23</f>
        <v>0</v>
      </c>
      <c r="L14" s="10">
        <f aca="true" t="shared" si="2" ref="L14:L16">L23</f>
        <v>0</v>
      </c>
      <c r="M14" s="10">
        <f aca="true" t="shared" si="3" ref="M14:M16">M23</f>
        <v>0</v>
      </c>
      <c r="N14" s="10">
        <f aca="true" t="shared" si="4" ref="N14:N16">N23</f>
        <v>0</v>
      </c>
      <c r="O14" s="10">
        <f aca="true" t="shared" si="5" ref="O14:O16">O23</f>
        <v>0</v>
      </c>
      <c r="P14" s="10">
        <f aca="true" t="shared" si="6" ref="P14:P16">P23</f>
        <v>0</v>
      </c>
      <c r="Q14" s="10">
        <f aca="true" t="shared" si="7" ref="Q14:Q16">Q23</f>
        <v>0</v>
      </c>
      <c r="R14" s="10">
        <f aca="true" t="shared" si="8" ref="R14:R16">R23</f>
        <v>0</v>
      </c>
    </row>
    <row r="15" spans="1:18" s="13" customFormat="1" ht="22.5" customHeight="1">
      <c r="A15" s="10"/>
      <c r="B15" s="10"/>
      <c r="C15" s="10"/>
      <c r="D15" s="10"/>
      <c r="E15" s="10">
        <v>903</v>
      </c>
      <c r="F15" s="10" t="s">
        <v>19</v>
      </c>
      <c r="G15" s="10" t="s">
        <v>19</v>
      </c>
      <c r="H15" s="10" t="s">
        <v>19</v>
      </c>
      <c r="I15" s="12" t="s">
        <v>24</v>
      </c>
      <c r="J15" s="10">
        <f t="shared" si="0"/>
        <v>0</v>
      </c>
      <c r="K15" s="10">
        <f t="shared" si="1"/>
        <v>0</v>
      </c>
      <c r="L15" s="10">
        <f t="shared" si="2"/>
        <v>0</v>
      </c>
      <c r="M15" s="10">
        <f t="shared" si="3"/>
        <v>0</v>
      </c>
      <c r="N15" s="10">
        <f t="shared" si="4"/>
        <v>0</v>
      </c>
      <c r="O15" s="10">
        <f t="shared" si="5"/>
        <v>0</v>
      </c>
      <c r="P15" s="10">
        <f t="shared" si="6"/>
        <v>0</v>
      </c>
      <c r="Q15" s="10">
        <f t="shared" si="7"/>
        <v>0</v>
      </c>
      <c r="R15" s="10">
        <f t="shared" si="8"/>
        <v>0</v>
      </c>
    </row>
    <row r="16" spans="1:18" s="13" customFormat="1" ht="31.5" customHeight="1">
      <c r="A16" s="10"/>
      <c r="B16" s="10"/>
      <c r="C16" s="10"/>
      <c r="D16" s="10"/>
      <c r="E16" s="10">
        <v>903</v>
      </c>
      <c r="F16" s="10" t="s">
        <v>19</v>
      </c>
      <c r="G16" s="10" t="s">
        <v>19</v>
      </c>
      <c r="H16" s="10" t="s">
        <v>19</v>
      </c>
      <c r="I16" s="12" t="s">
        <v>25</v>
      </c>
      <c r="J16" s="14">
        <f t="shared" si="0"/>
        <v>45</v>
      </c>
      <c r="K16" s="14">
        <f t="shared" si="1"/>
        <v>50</v>
      </c>
      <c r="L16" s="14">
        <f t="shared" si="2"/>
        <v>50</v>
      </c>
      <c r="M16" s="14">
        <f t="shared" si="3"/>
        <v>50</v>
      </c>
      <c r="N16" s="14">
        <f t="shared" si="4"/>
        <v>50</v>
      </c>
      <c r="O16" s="14">
        <f t="shared" si="5"/>
        <v>50</v>
      </c>
      <c r="P16" s="14">
        <f t="shared" si="6"/>
        <v>50</v>
      </c>
      <c r="Q16" s="14">
        <f t="shared" si="7"/>
        <v>250</v>
      </c>
      <c r="R16" s="14">
        <f t="shared" si="8"/>
        <v>250</v>
      </c>
    </row>
    <row r="17" spans="1:18" ht="24.75" customHeight="1">
      <c r="A17" s="15" t="s">
        <v>27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s="20" customFormat="1" ht="14.25" customHeight="1">
      <c r="A18" s="16" t="s">
        <v>28</v>
      </c>
      <c r="B18" s="17" t="s">
        <v>29</v>
      </c>
      <c r="C18" s="17" t="s">
        <v>30</v>
      </c>
      <c r="D18" s="16" t="s">
        <v>19</v>
      </c>
      <c r="E18" s="16" t="s">
        <v>19</v>
      </c>
      <c r="F18" s="16" t="s">
        <v>19</v>
      </c>
      <c r="G18" s="16" t="s">
        <v>31</v>
      </c>
      <c r="H18" s="16" t="s">
        <v>19</v>
      </c>
      <c r="I18" s="18" t="s">
        <v>21</v>
      </c>
      <c r="J18" s="19">
        <f>J22+J26</f>
        <v>45</v>
      </c>
      <c r="K18" s="19">
        <f>K22+K26</f>
        <v>50</v>
      </c>
      <c r="L18" s="19">
        <f>L22+L26</f>
        <v>50</v>
      </c>
      <c r="M18" s="19">
        <f>M22+M26</f>
        <v>50</v>
      </c>
      <c r="N18" s="19">
        <f>N22+N26</f>
        <v>50</v>
      </c>
      <c r="O18" s="19">
        <f>O22+O26</f>
        <v>50</v>
      </c>
      <c r="P18" s="19">
        <f>P22+P26</f>
        <v>50</v>
      </c>
      <c r="Q18" s="19">
        <f>Q22+Q26</f>
        <v>250</v>
      </c>
      <c r="R18" s="19">
        <f>R22+R26</f>
        <v>250</v>
      </c>
    </row>
    <row r="19" spans="1:18" s="20" customFormat="1" ht="21" customHeight="1">
      <c r="A19" s="16"/>
      <c r="B19" s="16"/>
      <c r="C19" s="16"/>
      <c r="D19" s="16" t="s">
        <v>32</v>
      </c>
      <c r="E19" s="16" t="s">
        <v>19</v>
      </c>
      <c r="F19" s="16" t="s">
        <v>19</v>
      </c>
      <c r="G19" s="16" t="s">
        <v>19</v>
      </c>
      <c r="H19" s="16" t="s">
        <v>19</v>
      </c>
      <c r="I19" s="18" t="s">
        <v>23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21">
        <v>0</v>
      </c>
      <c r="P19" s="21">
        <v>0</v>
      </c>
      <c r="Q19" s="21">
        <v>0</v>
      </c>
      <c r="R19" s="16">
        <v>0</v>
      </c>
    </row>
    <row r="20" spans="1:18" s="20" customFormat="1" ht="22.5">
      <c r="A20" s="16"/>
      <c r="B20" s="16"/>
      <c r="C20" s="16"/>
      <c r="D20" s="16"/>
      <c r="E20" s="16" t="s">
        <v>19</v>
      </c>
      <c r="F20" s="16" t="s">
        <v>19</v>
      </c>
      <c r="G20" s="16" t="s">
        <v>19</v>
      </c>
      <c r="H20" s="16" t="s">
        <v>19</v>
      </c>
      <c r="I20" s="18" t="s">
        <v>33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1">
        <v>0</v>
      </c>
      <c r="P20" s="21">
        <v>0</v>
      </c>
      <c r="Q20" s="21">
        <v>0</v>
      </c>
      <c r="R20" s="16">
        <v>0</v>
      </c>
    </row>
    <row r="21" spans="1:18" s="20" customFormat="1" ht="36.75" customHeight="1">
      <c r="A21" s="16"/>
      <c r="B21" s="16"/>
      <c r="C21" s="16"/>
      <c r="D21" s="16" t="s">
        <v>26</v>
      </c>
      <c r="E21" s="16" t="s">
        <v>19</v>
      </c>
      <c r="F21" s="16" t="s">
        <v>19</v>
      </c>
      <c r="G21" s="16" t="s">
        <v>19</v>
      </c>
      <c r="H21" s="16" t="s">
        <v>19</v>
      </c>
      <c r="I21" s="18" t="s">
        <v>25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1">
        <v>0</v>
      </c>
      <c r="P21" s="21">
        <v>0</v>
      </c>
      <c r="Q21" s="21">
        <v>0</v>
      </c>
      <c r="R21" s="16">
        <v>0</v>
      </c>
    </row>
    <row r="22" spans="1:18" s="20" customFormat="1" ht="18.75" customHeight="1">
      <c r="A22" s="16"/>
      <c r="B22" s="16"/>
      <c r="C22" s="16"/>
      <c r="D22" s="16"/>
      <c r="E22" s="22" t="s">
        <v>34</v>
      </c>
      <c r="F22" s="22"/>
      <c r="G22" s="22"/>
      <c r="H22" s="22"/>
      <c r="I22" s="22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1">
        <v>0</v>
      </c>
      <c r="P22" s="21">
        <v>0</v>
      </c>
      <c r="Q22" s="21">
        <v>0</v>
      </c>
      <c r="R22" s="16">
        <v>0</v>
      </c>
    </row>
    <row r="23" spans="1:18" s="20" customFormat="1" ht="21" customHeight="1">
      <c r="A23" s="16"/>
      <c r="B23" s="16"/>
      <c r="C23" s="16"/>
      <c r="D23" s="16" t="s">
        <v>26</v>
      </c>
      <c r="E23" s="16" t="s">
        <v>19</v>
      </c>
      <c r="F23" s="16" t="s">
        <v>19</v>
      </c>
      <c r="G23" s="16" t="s">
        <v>19</v>
      </c>
      <c r="H23" s="16" t="s">
        <v>19</v>
      </c>
      <c r="I23" s="18" t="s">
        <v>23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21">
        <v>0</v>
      </c>
      <c r="P23" s="21">
        <v>0</v>
      </c>
      <c r="Q23" s="21">
        <v>0</v>
      </c>
      <c r="R23" s="16">
        <v>0</v>
      </c>
    </row>
    <row r="24" spans="1:18" s="20" customFormat="1" ht="22.5" customHeight="1">
      <c r="A24" s="16"/>
      <c r="B24" s="16"/>
      <c r="C24" s="16"/>
      <c r="D24" s="16"/>
      <c r="E24" s="16" t="s">
        <v>19</v>
      </c>
      <c r="F24" s="16" t="s">
        <v>19</v>
      </c>
      <c r="G24" s="16" t="s">
        <v>19</v>
      </c>
      <c r="H24" s="16" t="s">
        <v>19</v>
      </c>
      <c r="I24" s="18" t="s">
        <v>33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1">
        <v>0</v>
      </c>
      <c r="P24" s="21">
        <v>0</v>
      </c>
      <c r="Q24" s="21">
        <v>0</v>
      </c>
      <c r="R24" s="16">
        <v>0</v>
      </c>
    </row>
    <row r="25" spans="1:18" s="20" customFormat="1" ht="38.25" customHeight="1">
      <c r="A25" s="16"/>
      <c r="B25" s="16"/>
      <c r="C25" s="16"/>
      <c r="D25" s="16"/>
      <c r="E25" s="16">
        <v>903</v>
      </c>
      <c r="F25" s="23" t="s">
        <v>35</v>
      </c>
      <c r="G25" s="16" t="s">
        <v>36</v>
      </c>
      <c r="H25" s="16">
        <v>870</v>
      </c>
      <c r="I25" s="18" t="s">
        <v>25</v>
      </c>
      <c r="J25" s="19">
        <f>J35</f>
        <v>45</v>
      </c>
      <c r="K25" s="19">
        <f>K35</f>
        <v>50</v>
      </c>
      <c r="L25" s="19">
        <f>L35</f>
        <v>50</v>
      </c>
      <c r="M25" s="19">
        <f>M35</f>
        <v>50</v>
      </c>
      <c r="N25" s="19">
        <f>N35</f>
        <v>50</v>
      </c>
      <c r="O25" s="19">
        <f>O35</f>
        <v>50</v>
      </c>
      <c r="P25" s="19">
        <f>P35</f>
        <v>50</v>
      </c>
      <c r="Q25" s="19">
        <f>Q35</f>
        <v>250</v>
      </c>
      <c r="R25" s="19">
        <f>R35</f>
        <v>250</v>
      </c>
    </row>
    <row r="26" spans="1:18" s="20" customFormat="1" ht="13.5" customHeight="1">
      <c r="A26" s="16"/>
      <c r="B26" s="16"/>
      <c r="C26" s="16"/>
      <c r="D26" s="16"/>
      <c r="E26" s="22" t="s">
        <v>34</v>
      </c>
      <c r="F26" s="22"/>
      <c r="G26" s="22"/>
      <c r="H26" s="22"/>
      <c r="I26" s="22"/>
      <c r="J26" s="19">
        <f>SUM(J23:J25)</f>
        <v>45</v>
      </c>
      <c r="K26" s="19">
        <f>SUM(K23:K25)</f>
        <v>50</v>
      </c>
      <c r="L26" s="19">
        <f>SUM(L23:L25)</f>
        <v>50</v>
      </c>
      <c r="M26" s="19">
        <f>SUM(M23:M25)</f>
        <v>50</v>
      </c>
      <c r="N26" s="19">
        <f>SUM(N23:N25)</f>
        <v>50</v>
      </c>
      <c r="O26" s="19">
        <f>SUM(O23:O25)</f>
        <v>50</v>
      </c>
      <c r="P26" s="19">
        <f>SUM(P23:P25)</f>
        <v>50</v>
      </c>
      <c r="Q26" s="19">
        <f>SUM(Q23:Q25)</f>
        <v>250</v>
      </c>
      <c r="R26" s="19">
        <f>SUM(R23:R25)</f>
        <v>250</v>
      </c>
    </row>
    <row r="27" spans="1:18" ht="49.5" customHeight="1">
      <c r="A27" s="24" t="s">
        <v>37</v>
      </c>
      <c r="B27" s="24"/>
      <c r="C27" s="24" t="s">
        <v>38</v>
      </c>
      <c r="D27" s="24"/>
      <c r="E27" s="24"/>
      <c r="F27" s="24"/>
      <c r="G27" s="24"/>
      <c r="H27" s="24"/>
      <c r="I27" s="24"/>
      <c r="J27" s="25">
        <v>0</v>
      </c>
      <c r="K27" s="25">
        <v>0</v>
      </c>
      <c r="L27" s="25">
        <v>0</v>
      </c>
      <c r="M27" s="9">
        <v>0</v>
      </c>
      <c r="N27" s="9">
        <v>0</v>
      </c>
      <c r="O27" s="25">
        <v>0</v>
      </c>
      <c r="P27" s="25">
        <v>0</v>
      </c>
      <c r="Q27" s="25">
        <v>0</v>
      </c>
      <c r="R27" s="9">
        <v>0</v>
      </c>
    </row>
    <row r="28" spans="1:18" ht="13.5" customHeight="1">
      <c r="A28" s="26" t="s">
        <v>39</v>
      </c>
      <c r="B28" s="26" t="s">
        <v>40</v>
      </c>
      <c r="C28" s="24"/>
      <c r="D28" s="9" t="s">
        <v>41</v>
      </c>
      <c r="E28" s="9" t="s">
        <v>19</v>
      </c>
      <c r="F28" s="9" t="s">
        <v>19</v>
      </c>
      <c r="G28" s="9" t="s">
        <v>19</v>
      </c>
      <c r="H28" s="9" t="s">
        <v>19</v>
      </c>
      <c r="I28" s="24" t="s">
        <v>21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5">
        <v>0</v>
      </c>
      <c r="P28" s="25">
        <v>0</v>
      </c>
      <c r="Q28" s="25">
        <v>0</v>
      </c>
      <c r="R28" s="9">
        <v>0</v>
      </c>
    </row>
    <row r="29" spans="1:18" ht="22.5">
      <c r="A29" s="26"/>
      <c r="B29" s="26"/>
      <c r="C29" s="24"/>
      <c r="D29" s="24"/>
      <c r="E29" s="9" t="s">
        <v>19</v>
      </c>
      <c r="F29" s="9" t="s">
        <v>19</v>
      </c>
      <c r="G29" s="9" t="s">
        <v>19</v>
      </c>
      <c r="H29" s="9" t="s">
        <v>19</v>
      </c>
      <c r="I29" s="24" t="s">
        <v>23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5">
        <v>0</v>
      </c>
      <c r="P29" s="25">
        <v>0</v>
      </c>
      <c r="Q29" s="25">
        <v>0</v>
      </c>
      <c r="R29" s="9">
        <v>0</v>
      </c>
    </row>
    <row r="30" spans="1:18" ht="22.5">
      <c r="A30" s="26"/>
      <c r="B30" s="26"/>
      <c r="C30" s="24"/>
      <c r="D30" s="24"/>
      <c r="E30" s="9" t="s">
        <v>19</v>
      </c>
      <c r="F30" s="9" t="s">
        <v>19</v>
      </c>
      <c r="G30" s="9" t="s">
        <v>19</v>
      </c>
      <c r="H30" s="9" t="s">
        <v>19</v>
      </c>
      <c r="I30" s="24" t="s">
        <v>24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5">
        <v>0</v>
      </c>
      <c r="P30" s="25">
        <v>0</v>
      </c>
      <c r="Q30" s="25">
        <v>0</v>
      </c>
      <c r="R30" s="9">
        <v>0</v>
      </c>
    </row>
    <row r="31" spans="1:18" ht="33.75">
      <c r="A31" s="26"/>
      <c r="B31" s="26"/>
      <c r="C31" s="24"/>
      <c r="D31" s="24"/>
      <c r="E31" s="9" t="s">
        <v>19</v>
      </c>
      <c r="F31" s="9" t="s">
        <v>19</v>
      </c>
      <c r="G31" s="9" t="s">
        <v>19</v>
      </c>
      <c r="H31" s="9" t="s">
        <v>19</v>
      </c>
      <c r="I31" s="24" t="s">
        <v>25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5">
        <v>0</v>
      </c>
      <c r="P31" s="25">
        <v>0</v>
      </c>
      <c r="Q31" s="25">
        <v>0</v>
      </c>
      <c r="R31" s="9">
        <v>0</v>
      </c>
    </row>
    <row r="32" spans="1:18" ht="14.25" customHeight="1">
      <c r="A32" s="26" t="s">
        <v>42</v>
      </c>
      <c r="B32" s="26" t="s">
        <v>43</v>
      </c>
      <c r="C32" s="24"/>
      <c r="D32" s="9" t="s">
        <v>26</v>
      </c>
      <c r="E32" s="9" t="s">
        <v>19</v>
      </c>
      <c r="F32" s="9" t="s">
        <v>19</v>
      </c>
      <c r="G32" s="9" t="s">
        <v>19</v>
      </c>
      <c r="H32" s="9" t="s">
        <v>19</v>
      </c>
      <c r="I32" s="24" t="s">
        <v>21</v>
      </c>
      <c r="J32" s="27">
        <f>SUM(J33:J35)</f>
        <v>45</v>
      </c>
      <c r="K32" s="27">
        <f>SUM(K33:K35)</f>
        <v>50</v>
      </c>
      <c r="L32" s="27">
        <f>SUM(L33:L35)</f>
        <v>50</v>
      </c>
      <c r="M32" s="27">
        <f>SUM(M33:M35)</f>
        <v>50</v>
      </c>
      <c r="N32" s="27">
        <f>SUM(N33:N35)</f>
        <v>50</v>
      </c>
      <c r="O32" s="27">
        <f>SUM(O33:O35)</f>
        <v>50</v>
      </c>
      <c r="P32" s="27">
        <f>SUM(P33:P35)</f>
        <v>50</v>
      </c>
      <c r="Q32" s="27">
        <f>SUM(Q33:Q35)</f>
        <v>250</v>
      </c>
      <c r="R32" s="27">
        <f>SUM(R33:R35)</f>
        <v>250</v>
      </c>
    </row>
    <row r="33" spans="1:18" ht="22.5">
      <c r="A33" s="26"/>
      <c r="B33" s="26"/>
      <c r="C33" s="24"/>
      <c r="D33" s="24"/>
      <c r="E33" s="9" t="s">
        <v>19</v>
      </c>
      <c r="F33" s="9" t="s">
        <v>19</v>
      </c>
      <c r="G33" s="9" t="s">
        <v>19</v>
      </c>
      <c r="H33" s="9" t="s">
        <v>19</v>
      </c>
      <c r="I33" s="24" t="s">
        <v>23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22.5">
      <c r="A34" s="26"/>
      <c r="B34" s="26"/>
      <c r="C34" s="24"/>
      <c r="D34" s="24"/>
      <c r="E34" s="9" t="s">
        <v>19</v>
      </c>
      <c r="F34" s="9" t="s">
        <v>19</v>
      </c>
      <c r="G34" s="9" t="s">
        <v>19</v>
      </c>
      <c r="H34" s="9" t="s">
        <v>19</v>
      </c>
      <c r="I34" s="24" t="s">
        <v>24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</row>
    <row r="35" spans="1:18" ht="33.75">
      <c r="A35" s="26"/>
      <c r="B35" s="26"/>
      <c r="C35" s="24"/>
      <c r="D35" s="24"/>
      <c r="E35" s="9">
        <v>903</v>
      </c>
      <c r="F35" s="28" t="s">
        <v>35</v>
      </c>
      <c r="G35" s="9" t="s">
        <v>36</v>
      </c>
      <c r="H35" s="9">
        <v>870</v>
      </c>
      <c r="I35" s="24" t="s">
        <v>25</v>
      </c>
      <c r="J35" s="29">
        <v>45</v>
      </c>
      <c r="K35" s="29">
        <v>50</v>
      </c>
      <c r="L35" s="29">
        <v>50</v>
      </c>
      <c r="M35" s="29">
        <v>50</v>
      </c>
      <c r="N35" s="29">
        <v>50</v>
      </c>
      <c r="O35" s="29">
        <v>50</v>
      </c>
      <c r="P35" s="29">
        <v>50</v>
      </c>
      <c r="Q35" s="29">
        <v>250</v>
      </c>
      <c r="R35" s="29">
        <v>250</v>
      </c>
    </row>
    <row r="36" spans="1:18" ht="27.75" customHeight="1">
      <c r="A36" s="26" t="s">
        <v>44</v>
      </c>
      <c r="B36" s="26" t="s">
        <v>45</v>
      </c>
      <c r="C36" s="24"/>
      <c r="D36" s="9" t="s">
        <v>46</v>
      </c>
      <c r="E36" s="9" t="s">
        <v>19</v>
      </c>
      <c r="F36" s="9" t="s">
        <v>19</v>
      </c>
      <c r="G36" s="9" t="s">
        <v>19</v>
      </c>
      <c r="H36" s="9" t="s">
        <v>19</v>
      </c>
      <c r="I36" s="24" t="s">
        <v>21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5">
        <v>0</v>
      </c>
      <c r="P36" s="25">
        <v>0</v>
      </c>
      <c r="Q36" s="25">
        <v>0</v>
      </c>
      <c r="R36" s="9">
        <v>0</v>
      </c>
    </row>
    <row r="37" spans="1:18" ht="27.75" customHeight="1">
      <c r="A37" s="26"/>
      <c r="B37" s="26"/>
      <c r="C37" s="24"/>
      <c r="D37" s="24"/>
      <c r="E37" s="9" t="s">
        <v>19</v>
      </c>
      <c r="F37" s="9" t="s">
        <v>19</v>
      </c>
      <c r="G37" s="9" t="s">
        <v>19</v>
      </c>
      <c r="H37" s="9" t="s">
        <v>19</v>
      </c>
      <c r="I37" s="24" t="s">
        <v>23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5">
        <v>0</v>
      </c>
      <c r="P37" s="25">
        <v>0</v>
      </c>
      <c r="Q37" s="25">
        <v>0</v>
      </c>
      <c r="R37" s="9">
        <v>0</v>
      </c>
    </row>
    <row r="38" spans="1:18" ht="27.75" customHeight="1">
      <c r="A38" s="26"/>
      <c r="B38" s="26"/>
      <c r="C38" s="24"/>
      <c r="D38" s="24"/>
      <c r="E38" s="9" t="s">
        <v>19</v>
      </c>
      <c r="F38" s="9" t="s">
        <v>19</v>
      </c>
      <c r="G38" s="9" t="s">
        <v>19</v>
      </c>
      <c r="H38" s="9" t="s">
        <v>19</v>
      </c>
      <c r="I38" s="24" t="s">
        <v>24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5">
        <v>0</v>
      </c>
      <c r="P38" s="25">
        <v>0</v>
      </c>
      <c r="Q38" s="25">
        <v>0</v>
      </c>
      <c r="R38" s="9">
        <v>0</v>
      </c>
    </row>
    <row r="39" spans="1:18" ht="55.5" customHeight="1">
      <c r="A39" s="26"/>
      <c r="B39" s="26"/>
      <c r="C39" s="24"/>
      <c r="D39" s="24"/>
      <c r="E39" s="9" t="s">
        <v>19</v>
      </c>
      <c r="F39" s="9" t="s">
        <v>19</v>
      </c>
      <c r="G39" s="9" t="s">
        <v>19</v>
      </c>
      <c r="H39" s="9" t="s">
        <v>19</v>
      </c>
      <c r="I39" s="24" t="s">
        <v>25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5">
        <v>0</v>
      </c>
      <c r="P39" s="25">
        <v>0</v>
      </c>
      <c r="Q39" s="25">
        <v>0</v>
      </c>
      <c r="R39" s="9">
        <v>0</v>
      </c>
    </row>
    <row r="40" spans="1:18" ht="14.25" customHeight="1">
      <c r="A40" s="26" t="s">
        <v>47</v>
      </c>
      <c r="B40" s="26" t="s">
        <v>48</v>
      </c>
      <c r="C40" s="24"/>
      <c r="D40" s="9" t="s">
        <v>32</v>
      </c>
      <c r="E40" s="9" t="s">
        <v>19</v>
      </c>
      <c r="F40" s="9" t="s">
        <v>19</v>
      </c>
      <c r="G40" s="9" t="s">
        <v>19</v>
      </c>
      <c r="H40" s="9" t="s">
        <v>19</v>
      </c>
      <c r="I40" s="24" t="s">
        <v>21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5">
        <v>0</v>
      </c>
      <c r="P40" s="25">
        <v>0</v>
      </c>
      <c r="Q40" s="25">
        <v>0</v>
      </c>
      <c r="R40" s="9">
        <v>0</v>
      </c>
    </row>
    <row r="41" spans="1:18" ht="22.5">
      <c r="A41" s="26"/>
      <c r="B41" s="26"/>
      <c r="C41" s="24"/>
      <c r="D41" s="24"/>
      <c r="E41" s="9" t="s">
        <v>19</v>
      </c>
      <c r="F41" s="9" t="s">
        <v>19</v>
      </c>
      <c r="G41" s="9" t="s">
        <v>19</v>
      </c>
      <c r="H41" s="9" t="s">
        <v>19</v>
      </c>
      <c r="I41" s="24" t="s">
        <v>23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5">
        <v>0</v>
      </c>
      <c r="P41" s="25">
        <v>0</v>
      </c>
      <c r="Q41" s="25">
        <v>0</v>
      </c>
      <c r="R41" s="9">
        <v>0</v>
      </c>
    </row>
    <row r="42" spans="1:18" ht="22.5">
      <c r="A42" s="26"/>
      <c r="B42" s="26"/>
      <c r="C42" s="24"/>
      <c r="D42" s="24"/>
      <c r="E42" s="9" t="s">
        <v>19</v>
      </c>
      <c r="F42" s="9" t="s">
        <v>19</v>
      </c>
      <c r="G42" s="9" t="s">
        <v>19</v>
      </c>
      <c r="H42" s="9" t="s">
        <v>19</v>
      </c>
      <c r="I42" s="24" t="s">
        <v>24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5">
        <v>0</v>
      </c>
      <c r="P42" s="25">
        <v>0</v>
      </c>
      <c r="Q42" s="25">
        <v>0</v>
      </c>
      <c r="R42" s="9">
        <v>0</v>
      </c>
    </row>
    <row r="43" spans="1:18" ht="45.75" customHeight="1">
      <c r="A43" s="26"/>
      <c r="B43" s="26"/>
      <c r="C43" s="24"/>
      <c r="D43" s="24"/>
      <c r="E43" s="9" t="s">
        <v>19</v>
      </c>
      <c r="F43" s="9" t="s">
        <v>19</v>
      </c>
      <c r="G43" s="9" t="s">
        <v>19</v>
      </c>
      <c r="H43" s="9" t="s">
        <v>19</v>
      </c>
      <c r="I43" s="24" t="s">
        <v>25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5">
        <v>0</v>
      </c>
      <c r="P43" s="25">
        <v>0</v>
      </c>
      <c r="Q43" s="25">
        <v>0</v>
      </c>
      <c r="R43" s="9">
        <v>0</v>
      </c>
    </row>
    <row r="44" spans="1:18" ht="25.5" customHeight="1">
      <c r="A44" s="15" t="s">
        <v>27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s="20" customFormat="1" ht="14.25" customHeight="1">
      <c r="A45" s="18" t="s">
        <v>49</v>
      </c>
      <c r="B45" s="18" t="s">
        <v>50</v>
      </c>
      <c r="C45" s="18" t="s">
        <v>51</v>
      </c>
      <c r="D45" s="16" t="s">
        <v>32</v>
      </c>
      <c r="E45" s="16" t="s">
        <v>19</v>
      </c>
      <c r="F45" s="16" t="s">
        <v>19</v>
      </c>
      <c r="G45" s="16" t="s">
        <v>52</v>
      </c>
      <c r="H45" s="16" t="s">
        <v>19</v>
      </c>
      <c r="I45" s="18" t="s">
        <v>21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21">
        <v>0</v>
      </c>
      <c r="P45" s="21">
        <v>0</v>
      </c>
      <c r="Q45" s="21">
        <v>0</v>
      </c>
      <c r="R45" s="16">
        <v>0</v>
      </c>
    </row>
    <row r="46" spans="1:18" s="20" customFormat="1" ht="22.5">
      <c r="A46" s="18"/>
      <c r="B46" s="18"/>
      <c r="C46" s="18"/>
      <c r="D46" s="18"/>
      <c r="E46" s="16" t="s">
        <v>19</v>
      </c>
      <c r="F46" s="16" t="s">
        <v>19</v>
      </c>
      <c r="G46" s="16" t="s">
        <v>19</v>
      </c>
      <c r="H46" s="16" t="s">
        <v>19</v>
      </c>
      <c r="I46" s="18" t="s">
        <v>23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1">
        <v>0</v>
      </c>
      <c r="P46" s="21">
        <v>0</v>
      </c>
      <c r="Q46" s="21">
        <v>0</v>
      </c>
      <c r="R46" s="16">
        <v>0</v>
      </c>
    </row>
    <row r="47" spans="1:18" s="20" customFormat="1" ht="22.5">
      <c r="A47" s="18"/>
      <c r="B47" s="18"/>
      <c r="C47" s="18"/>
      <c r="D47" s="18"/>
      <c r="E47" s="16" t="s">
        <v>19</v>
      </c>
      <c r="F47" s="16" t="s">
        <v>19</v>
      </c>
      <c r="G47" s="16" t="s">
        <v>19</v>
      </c>
      <c r="H47" s="16" t="s">
        <v>19</v>
      </c>
      <c r="I47" s="18" t="s">
        <v>33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21">
        <v>0</v>
      </c>
      <c r="P47" s="21">
        <v>0</v>
      </c>
      <c r="Q47" s="21">
        <v>0</v>
      </c>
      <c r="R47" s="16">
        <v>0</v>
      </c>
    </row>
    <row r="48" spans="1:18" s="20" customFormat="1" ht="51" customHeight="1">
      <c r="A48" s="18"/>
      <c r="B48" s="18"/>
      <c r="C48" s="18"/>
      <c r="D48" s="18"/>
      <c r="E48" s="16" t="s">
        <v>19</v>
      </c>
      <c r="F48" s="16" t="s">
        <v>19</v>
      </c>
      <c r="G48" s="16" t="s">
        <v>19</v>
      </c>
      <c r="H48" s="16" t="s">
        <v>19</v>
      </c>
      <c r="I48" s="18" t="s">
        <v>53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1">
        <v>0</v>
      </c>
      <c r="P48" s="21">
        <v>0</v>
      </c>
      <c r="Q48" s="21">
        <v>0</v>
      </c>
      <c r="R48" s="16">
        <v>0</v>
      </c>
    </row>
    <row r="49" spans="1:18" ht="30" customHeight="1">
      <c r="A49" s="24" t="s">
        <v>54</v>
      </c>
      <c r="B49" s="24"/>
      <c r="C49" s="24" t="s">
        <v>55</v>
      </c>
      <c r="D49" s="24"/>
      <c r="E49" s="24"/>
      <c r="F49" s="24"/>
      <c r="G49" s="24"/>
      <c r="H49" s="24"/>
      <c r="I49" s="24"/>
      <c r="J49" s="30">
        <v>103</v>
      </c>
      <c r="K49" s="31">
        <v>102.1</v>
      </c>
      <c r="L49" s="31">
        <v>100.2</v>
      </c>
      <c r="M49" s="31">
        <v>100.2</v>
      </c>
      <c r="N49" s="31">
        <v>100.2</v>
      </c>
      <c r="O49" s="31">
        <v>100.2</v>
      </c>
      <c r="P49" s="31">
        <v>100.2</v>
      </c>
      <c r="Q49" s="31">
        <v>100.2</v>
      </c>
      <c r="R49" s="31">
        <v>100.2</v>
      </c>
    </row>
    <row r="50" spans="1:18" ht="25.5" customHeight="1">
      <c r="A50" s="24"/>
      <c r="B50" s="24"/>
      <c r="C50" s="24" t="s">
        <v>56</v>
      </c>
      <c r="D50" s="24"/>
      <c r="E50" s="24"/>
      <c r="F50" s="24"/>
      <c r="G50" s="24"/>
      <c r="H50" s="24"/>
      <c r="I50" s="24"/>
      <c r="J50" s="31">
        <v>104.2</v>
      </c>
      <c r="K50" s="31">
        <v>102.5</v>
      </c>
      <c r="L50" s="31">
        <v>100.1</v>
      </c>
      <c r="M50" s="31">
        <v>100.1</v>
      </c>
      <c r="N50" s="31">
        <v>100.1</v>
      </c>
      <c r="O50" s="31">
        <v>100.1</v>
      </c>
      <c r="P50" s="31">
        <v>100.1</v>
      </c>
      <c r="Q50" s="31">
        <v>100.1</v>
      </c>
      <c r="R50" s="31">
        <v>100.1</v>
      </c>
    </row>
    <row r="51" spans="1:18" ht="14.25" customHeight="1">
      <c r="A51" s="24" t="s">
        <v>57</v>
      </c>
      <c r="B51" s="24" t="s">
        <v>58</v>
      </c>
      <c r="C51" s="24"/>
      <c r="D51" s="9" t="s">
        <v>32</v>
      </c>
      <c r="E51" s="9" t="s">
        <v>19</v>
      </c>
      <c r="F51" s="9" t="s">
        <v>19</v>
      </c>
      <c r="G51" s="9" t="s">
        <v>19</v>
      </c>
      <c r="H51" s="9" t="s">
        <v>19</v>
      </c>
      <c r="I51" s="24" t="s">
        <v>21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5">
        <v>0</v>
      </c>
      <c r="P51" s="25">
        <v>0</v>
      </c>
      <c r="Q51" s="25">
        <v>0</v>
      </c>
      <c r="R51" s="9">
        <v>0</v>
      </c>
    </row>
    <row r="52" spans="1:18" ht="22.5">
      <c r="A52" s="24"/>
      <c r="B52" s="24"/>
      <c r="C52" s="24"/>
      <c r="D52" s="24"/>
      <c r="E52" s="9" t="s">
        <v>19</v>
      </c>
      <c r="F52" s="9" t="s">
        <v>19</v>
      </c>
      <c r="G52" s="9" t="s">
        <v>19</v>
      </c>
      <c r="H52" s="9" t="s">
        <v>19</v>
      </c>
      <c r="I52" s="24" t="s">
        <v>23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5">
        <v>0</v>
      </c>
      <c r="P52" s="25">
        <v>0</v>
      </c>
      <c r="Q52" s="25">
        <v>0</v>
      </c>
      <c r="R52" s="9">
        <v>0</v>
      </c>
    </row>
    <row r="53" spans="1:18" ht="22.5">
      <c r="A53" s="24"/>
      <c r="B53" s="24"/>
      <c r="C53" s="24"/>
      <c r="D53" s="24"/>
      <c r="E53" s="9" t="s">
        <v>19</v>
      </c>
      <c r="F53" s="9" t="s">
        <v>19</v>
      </c>
      <c r="G53" s="9" t="s">
        <v>19</v>
      </c>
      <c r="H53" s="9" t="s">
        <v>19</v>
      </c>
      <c r="I53" s="24" t="s">
        <v>24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5">
        <v>0</v>
      </c>
      <c r="P53" s="25">
        <v>0</v>
      </c>
      <c r="Q53" s="25">
        <v>0</v>
      </c>
      <c r="R53" s="9">
        <v>0</v>
      </c>
    </row>
    <row r="54" spans="1:18" ht="33.75">
      <c r="A54" s="24"/>
      <c r="B54" s="24"/>
      <c r="C54" s="24"/>
      <c r="D54" s="24"/>
      <c r="E54" s="9" t="s">
        <v>19</v>
      </c>
      <c r="F54" s="9" t="s">
        <v>19</v>
      </c>
      <c r="G54" s="9" t="s">
        <v>19</v>
      </c>
      <c r="H54" s="9" t="s">
        <v>19</v>
      </c>
      <c r="I54" s="24" t="s">
        <v>25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5">
        <v>0</v>
      </c>
      <c r="P54" s="25">
        <v>0</v>
      </c>
      <c r="Q54" s="25">
        <v>0</v>
      </c>
      <c r="R54" s="9">
        <v>0</v>
      </c>
    </row>
    <row r="55" spans="1:18" ht="14.25" customHeight="1">
      <c r="A55" s="24" t="s">
        <v>59</v>
      </c>
      <c r="B55" s="24" t="s">
        <v>60</v>
      </c>
      <c r="C55" s="24"/>
      <c r="D55" s="9" t="s">
        <v>32</v>
      </c>
      <c r="E55" s="9" t="s">
        <v>19</v>
      </c>
      <c r="F55" s="9" t="s">
        <v>19</v>
      </c>
      <c r="G55" s="9" t="s">
        <v>19</v>
      </c>
      <c r="H55" s="9" t="s">
        <v>19</v>
      </c>
      <c r="I55" s="24" t="s">
        <v>21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5">
        <v>0</v>
      </c>
      <c r="P55" s="25">
        <v>0</v>
      </c>
      <c r="Q55" s="25">
        <v>0</v>
      </c>
      <c r="R55" s="9">
        <v>0</v>
      </c>
    </row>
    <row r="56" spans="1:18" ht="21" customHeight="1">
      <c r="A56" s="24"/>
      <c r="B56" s="24"/>
      <c r="C56" s="24"/>
      <c r="D56" s="24"/>
      <c r="E56" s="9" t="s">
        <v>19</v>
      </c>
      <c r="F56" s="9" t="s">
        <v>19</v>
      </c>
      <c r="G56" s="9" t="s">
        <v>19</v>
      </c>
      <c r="H56" s="9" t="s">
        <v>19</v>
      </c>
      <c r="I56" s="24" t="s">
        <v>23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5">
        <v>0</v>
      </c>
      <c r="P56" s="25">
        <v>0</v>
      </c>
      <c r="Q56" s="25">
        <v>0</v>
      </c>
      <c r="R56" s="9">
        <v>0</v>
      </c>
    </row>
    <row r="57" spans="1:18" ht="21" customHeight="1">
      <c r="A57" s="24"/>
      <c r="B57" s="24"/>
      <c r="C57" s="24"/>
      <c r="D57" s="24"/>
      <c r="E57" s="9" t="s">
        <v>19</v>
      </c>
      <c r="F57" s="9" t="s">
        <v>19</v>
      </c>
      <c r="G57" s="9" t="s">
        <v>19</v>
      </c>
      <c r="H57" s="9" t="s">
        <v>19</v>
      </c>
      <c r="I57" s="24" t="s">
        <v>24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5">
        <v>0</v>
      </c>
      <c r="P57" s="25">
        <v>0</v>
      </c>
      <c r="Q57" s="25">
        <v>0</v>
      </c>
      <c r="R57" s="9">
        <v>0</v>
      </c>
    </row>
    <row r="58" spans="1:18" ht="33.75" customHeight="1">
      <c r="A58" s="24"/>
      <c r="B58" s="24"/>
      <c r="C58" s="24"/>
      <c r="D58" s="24"/>
      <c r="E58" s="9" t="s">
        <v>19</v>
      </c>
      <c r="F58" s="9" t="s">
        <v>19</v>
      </c>
      <c r="G58" s="9" t="s">
        <v>19</v>
      </c>
      <c r="H58" s="9" t="s">
        <v>19</v>
      </c>
      <c r="I58" s="24" t="s">
        <v>25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5">
        <v>0</v>
      </c>
      <c r="P58" s="25">
        <v>0</v>
      </c>
      <c r="Q58" s="25">
        <v>0</v>
      </c>
      <c r="R58" s="9">
        <v>0</v>
      </c>
    </row>
    <row r="59" spans="1:18" ht="23.25" customHeight="1">
      <c r="A59" s="15" t="s">
        <v>27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s="20" customFormat="1" ht="18" customHeight="1">
      <c r="A60" s="18" t="s">
        <v>61</v>
      </c>
      <c r="B60" s="17" t="s">
        <v>62</v>
      </c>
      <c r="C60" s="17" t="s">
        <v>63</v>
      </c>
      <c r="D60" s="16" t="s">
        <v>32</v>
      </c>
      <c r="E60" s="16" t="s">
        <v>19</v>
      </c>
      <c r="F60" s="16" t="s">
        <v>19</v>
      </c>
      <c r="G60" s="16" t="s">
        <v>64</v>
      </c>
      <c r="H60" s="16" t="s">
        <v>19</v>
      </c>
      <c r="I60" s="18" t="s">
        <v>21</v>
      </c>
      <c r="J60" s="16">
        <f>SUM(J61:J63)</f>
        <v>0</v>
      </c>
      <c r="K60" s="16">
        <f>SUM(K61:K63)</f>
        <v>0</v>
      </c>
      <c r="L60" s="16">
        <f>SUM(L61:L63)</f>
        <v>0</v>
      </c>
      <c r="M60" s="16">
        <f>SUM(M61:M63)</f>
        <v>0</v>
      </c>
      <c r="N60" s="16">
        <f>SUM(N61:N63)</f>
        <v>0</v>
      </c>
      <c r="O60" s="16">
        <f>SUM(O61:O63)</f>
        <v>0</v>
      </c>
      <c r="P60" s="16">
        <f>SUM(P61:P63)</f>
        <v>0</v>
      </c>
      <c r="Q60" s="16">
        <f>SUM(Q61:Q63)</f>
        <v>0</v>
      </c>
      <c r="R60" s="16">
        <f>SUM(R61:R63)</f>
        <v>0</v>
      </c>
    </row>
    <row r="61" spans="1:18" s="20" customFormat="1" ht="26.25" customHeight="1">
      <c r="A61" s="18"/>
      <c r="B61" s="17"/>
      <c r="C61" s="17"/>
      <c r="D61" s="16"/>
      <c r="E61" s="16" t="s">
        <v>19</v>
      </c>
      <c r="F61" s="16" t="s">
        <v>19</v>
      </c>
      <c r="G61" s="16" t="s">
        <v>19</v>
      </c>
      <c r="H61" s="16" t="s">
        <v>19</v>
      </c>
      <c r="I61" s="18" t="s">
        <v>23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21">
        <v>0</v>
      </c>
      <c r="P61" s="21">
        <v>0</v>
      </c>
      <c r="Q61" s="21">
        <v>0</v>
      </c>
      <c r="R61" s="16">
        <v>0</v>
      </c>
    </row>
    <row r="62" spans="1:18" s="20" customFormat="1" ht="26.25" customHeight="1">
      <c r="A62" s="18"/>
      <c r="B62" s="17"/>
      <c r="C62" s="17"/>
      <c r="D62" s="16"/>
      <c r="E62" s="16"/>
      <c r="F62" s="16"/>
      <c r="G62" s="16"/>
      <c r="H62" s="16"/>
      <c r="I62" s="18" t="s">
        <v>24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1">
        <v>0</v>
      </c>
      <c r="P62" s="21">
        <v>0</v>
      </c>
      <c r="Q62" s="21">
        <v>0</v>
      </c>
      <c r="R62" s="16">
        <v>0</v>
      </c>
    </row>
    <row r="63" spans="1:18" s="20" customFormat="1" ht="82.5" customHeight="1">
      <c r="A63" s="18"/>
      <c r="B63" s="17"/>
      <c r="C63" s="17"/>
      <c r="D63" s="16"/>
      <c r="E63" s="16" t="s">
        <v>19</v>
      </c>
      <c r="F63" s="16" t="s">
        <v>19</v>
      </c>
      <c r="G63" s="16" t="s">
        <v>19</v>
      </c>
      <c r="H63" s="16" t="s">
        <v>19</v>
      </c>
      <c r="I63" s="18" t="s">
        <v>25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21">
        <v>0</v>
      </c>
      <c r="P63" s="21">
        <v>0</v>
      </c>
      <c r="Q63" s="21">
        <v>0</v>
      </c>
      <c r="R63" s="16">
        <v>0</v>
      </c>
    </row>
    <row r="64" spans="1:18" ht="50.25" customHeight="1">
      <c r="A64" s="24" t="s">
        <v>65</v>
      </c>
      <c r="B64" s="24"/>
      <c r="C64" s="24" t="s">
        <v>66</v>
      </c>
      <c r="D64" s="24"/>
      <c r="E64" s="24"/>
      <c r="F64" s="24"/>
      <c r="G64" s="24"/>
      <c r="H64" s="24"/>
      <c r="I64" s="24"/>
      <c r="J64" s="9">
        <v>100</v>
      </c>
      <c r="K64" s="9">
        <v>100</v>
      </c>
      <c r="L64" s="9">
        <v>100</v>
      </c>
      <c r="M64" s="9">
        <v>100</v>
      </c>
      <c r="N64" s="9">
        <v>100</v>
      </c>
      <c r="O64" s="9">
        <v>100</v>
      </c>
      <c r="P64" s="9">
        <v>100</v>
      </c>
      <c r="Q64" s="9">
        <v>100</v>
      </c>
      <c r="R64" s="9">
        <v>100</v>
      </c>
    </row>
    <row r="65" spans="1:18" ht="14.25" customHeight="1">
      <c r="A65" s="24" t="s">
        <v>67</v>
      </c>
      <c r="B65" s="26" t="s">
        <v>68</v>
      </c>
      <c r="C65" s="24"/>
      <c r="D65" s="9" t="s">
        <v>32</v>
      </c>
      <c r="E65" s="9" t="s">
        <v>19</v>
      </c>
      <c r="F65" s="9" t="s">
        <v>19</v>
      </c>
      <c r="G65" s="9" t="s">
        <v>19</v>
      </c>
      <c r="H65" s="9" t="s">
        <v>19</v>
      </c>
      <c r="I65" s="24" t="s">
        <v>21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5">
        <v>0</v>
      </c>
      <c r="P65" s="25">
        <v>0</v>
      </c>
      <c r="Q65" s="25">
        <v>0</v>
      </c>
      <c r="R65" s="9">
        <v>0</v>
      </c>
    </row>
    <row r="66" spans="1:18" ht="22.5">
      <c r="A66" s="24"/>
      <c r="B66" s="24"/>
      <c r="C66" s="24"/>
      <c r="D66" s="24"/>
      <c r="E66" s="9" t="s">
        <v>19</v>
      </c>
      <c r="F66" s="9" t="s">
        <v>19</v>
      </c>
      <c r="G66" s="9" t="s">
        <v>19</v>
      </c>
      <c r="H66" s="9" t="s">
        <v>19</v>
      </c>
      <c r="I66" s="24" t="s">
        <v>23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5">
        <v>0</v>
      </c>
      <c r="P66" s="25">
        <v>0</v>
      </c>
      <c r="Q66" s="25">
        <v>0</v>
      </c>
      <c r="R66" s="9">
        <v>0</v>
      </c>
    </row>
    <row r="67" spans="1:18" ht="22.5">
      <c r="A67" s="24"/>
      <c r="B67" s="24"/>
      <c r="C67" s="24"/>
      <c r="D67" s="24"/>
      <c r="E67" s="9" t="s">
        <v>19</v>
      </c>
      <c r="F67" s="9" t="s">
        <v>19</v>
      </c>
      <c r="G67" s="9" t="s">
        <v>19</v>
      </c>
      <c r="H67" s="9" t="s">
        <v>19</v>
      </c>
      <c r="I67" s="24" t="s">
        <v>33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5">
        <v>0</v>
      </c>
      <c r="P67" s="25">
        <v>0</v>
      </c>
      <c r="Q67" s="25">
        <v>0</v>
      </c>
      <c r="R67" s="9">
        <v>0</v>
      </c>
    </row>
    <row r="68" spans="1:18" ht="31.5" customHeight="1">
      <c r="A68" s="24"/>
      <c r="B68" s="24"/>
      <c r="C68" s="24"/>
      <c r="D68" s="24"/>
      <c r="E68" s="9" t="s">
        <v>19</v>
      </c>
      <c r="F68" s="9" t="s">
        <v>19</v>
      </c>
      <c r="G68" s="9" t="s">
        <v>19</v>
      </c>
      <c r="H68" s="9" t="s">
        <v>19</v>
      </c>
      <c r="I68" s="24" t="s">
        <v>53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5">
        <v>0</v>
      </c>
      <c r="P68" s="25">
        <v>0</v>
      </c>
      <c r="Q68" s="25">
        <v>0</v>
      </c>
      <c r="R68" s="9">
        <v>0</v>
      </c>
    </row>
    <row r="69" spans="1:18" ht="14.25" customHeight="1">
      <c r="A69" s="24" t="s">
        <v>69</v>
      </c>
      <c r="B69" s="24" t="s">
        <v>70</v>
      </c>
      <c r="C69" s="24"/>
      <c r="D69" s="9" t="s">
        <v>32</v>
      </c>
      <c r="E69" s="9" t="s">
        <v>19</v>
      </c>
      <c r="F69" s="9" t="s">
        <v>19</v>
      </c>
      <c r="G69" s="9" t="s">
        <v>19</v>
      </c>
      <c r="H69" s="9" t="s">
        <v>19</v>
      </c>
      <c r="I69" s="24" t="s">
        <v>21</v>
      </c>
      <c r="J69" s="9">
        <f>SUM(J70:J72)</f>
        <v>0</v>
      </c>
      <c r="K69" s="9">
        <f>SUM(K70:K72)</f>
        <v>0</v>
      </c>
      <c r="L69" s="9">
        <f>SUM(L70:L72)</f>
        <v>0</v>
      </c>
      <c r="M69" s="9">
        <f>SUM(M70:M72)</f>
        <v>0</v>
      </c>
      <c r="N69" s="9">
        <f>SUM(N70:N72)</f>
        <v>0</v>
      </c>
      <c r="O69" s="9">
        <f>SUM(O70:O72)</f>
        <v>0</v>
      </c>
      <c r="P69" s="9">
        <f>SUM(P70:P72)</f>
        <v>0</v>
      </c>
      <c r="Q69" s="9">
        <f>SUM(Q70:Q72)</f>
        <v>0</v>
      </c>
      <c r="R69" s="9">
        <f>SUM(R70:R72)</f>
        <v>0</v>
      </c>
    </row>
    <row r="70" spans="1:18" ht="22.5">
      <c r="A70" s="24"/>
      <c r="B70" s="24"/>
      <c r="C70" s="24"/>
      <c r="D70" s="24"/>
      <c r="E70" s="9" t="s">
        <v>19</v>
      </c>
      <c r="F70" s="9" t="s">
        <v>19</v>
      </c>
      <c r="G70" s="9" t="s">
        <v>19</v>
      </c>
      <c r="H70" s="9" t="s">
        <v>19</v>
      </c>
      <c r="I70" s="24" t="s">
        <v>23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5">
        <v>0</v>
      </c>
      <c r="P70" s="25">
        <v>0</v>
      </c>
      <c r="Q70" s="25">
        <v>0</v>
      </c>
      <c r="R70" s="9">
        <v>0</v>
      </c>
    </row>
    <row r="71" spans="1:18" ht="22.5">
      <c r="A71" s="24"/>
      <c r="B71" s="24"/>
      <c r="C71" s="24"/>
      <c r="D71" s="24"/>
      <c r="E71" s="9" t="s">
        <v>19</v>
      </c>
      <c r="F71" s="9" t="s">
        <v>19</v>
      </c>
      <c r="G71" s="9" t="s">
        <v>19</v>
      </c>
      <c r="H71" s="9" t="s">
        <v>19</v>
      </c>
      <c r="I71" s="24" t="s">
        <v>33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5">
        <v>0</v>
      </c>
      <c r="P71" s="25">
        <v>0</v>
      </c>
      <c r="Q71" s="25">
        <v>0</v>
      </c>
      <c r="R71" s="9">
        <v>0</v>
      </c>
    </row>
    <row r="72" spans="1:18" ht="30.75" customHeight="1">
      <c r="A72" s="24"/>
      <c r="B72" s="24"/>
      <c r="C72" s="24"/>
      <c r="D72" s="24"/>
      <c r="E72" s="9" t="s">
        <v>19</v>
      </c>
      <c r="F72" s="9" t="s">
        <v>19</v>
      </c>
      <c r="G72" s="9" t="s">
        <v>19</v>
      </c>
      <c r="H72" s="9" t="s">
        <v>19</v>
      </c>
      <c r="I72" s="24" t="s">
        <v>53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5">
        <v>0</v>
      </c>
      <c r="P72" s="25">
        <v>0</v>
      </c>
      <c r="Q72" s="25">
        <v>0</v>
      </c>
      <c r="R72" s="9">
        <v>0</v>
      </c>
    </row>
    <row r="73" spans="1:18" ht="14.25" customHeight="1">
      <c r="A73" s="24" t="s">
        <v>71</v>
      </c>
      <c r="B73" s="24" t="s">
        <v>72</v>
      </c>
      <c r="C73" s="24"/>
      <c r="D73" s="9" t="s">
        <v>32</v>
      </c>
      <c r="E73" s="9" t="s">
        <v>19</v>
      </c>
      <c r="F73" s="9" t="s">
        <v>19</v>
      </c>
      <c r="G73" s="9" t="s">
        <v>19</v>
      </c>
      <c r="H73" s="9" t="s">
        <v>19</v>
      </c>
      <c r="I73" s="24" t="s">
        <v>21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5">
        <v>0</v>
      </c>
      <c r="P73" s="25">
        <v>0</v>
      </c>
      <c r="Q73" s="25">
        <v>0</v>
      </c>
      <c r="R73" s="9">
        <v>0</v>
      </c>
    </row>
    <row r="74" spans="1:18" ht="22.5">
      <c r="A74" s="24"/>
      <c r="B74" s="24"/>
      <c r="C74" s="24"/>
      <c r="D74" s="24"/>
      <c r="E74" s="9" t="s">
        <v>19</v>
      </c>
      <c r="F74" s="9" t="s">
        <v>19</v>
      </c>
      <c r="G74" s="9" t="s">
        <v>19</v>
      </c>
      <c r="H74" s="9" t="s">
        <v>19</v>
      </c>
      <c r="I74" s="24" t="s">
        <v>23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5">
        <v>0</v>
      </c>
      <c r="P74" s="25">
        <v>0</v>
      </c>
      <c r="Q74" s="25">
        <v>0</v>
      </c>
      <c r="R74" s="9">
        <v>0</v>
      </c>
    </row>
    <row r="75" spans="1:18" ht="22.5">
      <c r="A75" s="24"/>
      <c r="B75" s="24"/>
      <c r="C75" s="24"/>
      <c r="D75" s="24"/>
      <c r="E75" s="9" t="s">
        <v>19</v>
      </c>
      <c r="F75" s="9" t="s">
        <v>19</v>
      </c>
      <c r="G75" s="9" t="s">
        <v>19</v>
      </c>
      <c r="H75" s="9" t="s">
        <v>19</v>
      </c>
      <c r="I75" s="24" t="s">
        <v>33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5">
        <v>0</v>
      </c>
      <c r="P75" s="25">
        <v>0</v>
      </c>
      <c r="Q75" s="25">
        <v>0</v>
      </c>
      <c r="R75" s="9">
        <v>0</v>
      </c>
    </row>
    <row r="76" spans="1:18" ht="38.25" customHeight="1">
      <c r="A76" s="24"/>
      <c r="B76" s="24"/>
      <c r="C76" s="24"/>
      <c r="D76" s="24"/>
      <c r="E76" s="9" t="s">
        <v>19</v>
      </c>
      <c r="F76" s="9" t="s">
        <v>19</v>
      </c>
      <c r="G76" s="9" t="s">
        <v>19</v>
      </c>
      <c r="H76" s="9" t="s">
        <v>19</v>
      </c>
      <c r="I76" s="24" t="s">
        <v>53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5">
        <v>0</v>
      </c>
      <c r="P76" s="25">
        <v>0</v>
      </c>
      <c r="Q76" s="25">
        <v>0</v>
      </c>
      <c r="R76" s="9">
        <v>0</v>
      </c>
    </row>
    <row r="77" spans="1:18" ht="19.5" customHeight="1">
      <c r="A77" s="15" t="s">
        <v>27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20" customFormat="1" ht="19.5" customHeight="1">
      <c r="A78" s="18" t="s">
        <v>73</v>
      </c>
      <c r="B78" s="17" t="s">
        <v>74</v>
      </c>
      <c r="C78" s="17" t="s">
        <v>75</v>
      </c>
      <c r="D78" s="16" t="s">
        <v>32</v>
      </c>
      <c r="E78" s="16" t="s">
        <v>19</v>
      </c>
      <c r="F78" s="16" t="s">
        <v>19</v>
      </c>
      <c r="G78" s="16" t="s">
        <v>76</v>
      </c>
      <c r="H78" s="16" t="s">
        <v>19</v>
      </c>
      <c r="I78" s="18" t="s">
        <v>21</v>
      </c>
      <c r="J78" s="16">
        <f>SUM(J79:J84)</f>
        <v>25114.299999999996</v>
      </c>
      <c r="K78" s="16">
        <f>SUM(K79:K84)</f>
        <v>18716.399999999998</v>
      </c>
      <c r="L78" s="16">
        <f>SUM(L79:L84)</f>
        <v>18723.299999999996</v>
      </c>
      <c r="M78" s="16">
        <f>SUM(M79:M84)</f>
        <v>18723.299999999996</v>
      </c>
      <c r="N78" s="16">
        <f>SUM(N79:N84)</f>
        <v>18723.299999999996</v>
      </c>
      <c r="O78" s="16">
        <f>SUM(O79:O84)</f>
        <v>18723.299999999996</v>
      </c>
      <c r="P78" s="16">
        <f>SUM(P79:P84)</f>
        <v>18723.299999999996</v>
      </c>
      <c r="Q78" s="16">
        <f>SUM(Q79:Q84)</f>
        <v>93616.5</v>
      </c>
      <c r="R78" s="16">
        <f>SUM(R79:R84)</f>
        <v>93616.5</v>
      </c>
    </row>
    <row r="79" spans="1:18" s="20" customFormat="1" ht="23.25" customHeight="1">
      <c r="A79" s="18"/>
      <c r="B79" s="17"/>
      <c r="C79" s="17"/>
      <c r="D79" s="16"/>
      <c r="E79" s="16">
        <v>992</v>
      </c>
      <c r="F79" s="23" t="s">
        <v>77</v>
      </c>
      <c r="G79" s="16" t="s">
        <v>78</v>
      </c>
      <c r="H79" s="16">
        <v>530</v>
      </c>
      <c r="I79" s="18" t="s">
        <v>23</v>
      </c>
      <c r="J79" s="16">
        <v>1349.1</v>
      </c>
      <c r="K79" s="16">
        <v>1334.6</v>
      </c>
      <c r="L79" s="16">
        <v>1334.6</v>
      </c>
      <c r="M79" s="16">
        <v>1334.6</v>
      </c>
      <c r="N79" s="16">
        <v>1334.6</v>
      </c>
      <c r="O79" s="16">
        <v>1334.6</v>
      </c>
      <c r="P79" s="16">
        <v>1334.6</v>
      </c>
      <c r="Q79" s="19">
        <v>6673</v>
      </c>
      <c r="R79" s="19">
        <v>6673</v>
      </c>
    </row>
    <row r="80" spans="1:18" s="20" customFormat="1" ht="14.25" customHeight="1">
      <c r="A80" s="18"/>
      <c r="B80" s="17"/>
      <c r="C80" s="17"/>
      <c r="D80" s="16"/>
      <c r="E80" s="16">
        <v>992</v>
      </c>
      <c r="F80" s="23" t="s">
        <v>79</v>
      </c>
      <c r="G80" s="16" t="s">
        <v>80</v>
      </c>
      <c r="H80" s="16">
        <v>121</v>
      </c>
      <c r="I80" s="32" t="s">
        <v>33</v>
      </c>
      <c r="J80" s="16">
        <v>93.8</v>
      </c>
      <c r="K80" s="16">
        <v>97.1</v>
      </c>
      <c r="L80" s="16">
        <v>97.1</v>
      </c>
      <c r="M80" s="16">
        <v>97.1</v>
      </c>
      <c r="N80" s="16">
        <v>97.1</v>
      </c>
      <c r="O80" s="16">
        <v>97.1</v>
      </c>
      <c r="P80" s="16">
        <v>97.1</v>
      </c>
      <c r="Q80" s="16">
        <v>485.5</v>
      </c>
      <c r="R80" s="16">
        <v>485.5</v>
      </c>
    </row>
    <row r="81" spans="1:18" s="20" customFormat="1" ht="12.75">
      <c r="A81" s="18"/>
      <c r="B81" s="17"/>
      <c r="C81" s="17"/>
      <c r="D81" s="16"/>
      <c r="E81" s="16">
        <v>992</v>
      </c>
      <c r="F81" s="23" t="s">
        <v>79</v>
      </c>
      <c r="G81" s="16" t="s">
        <v>80</v>
      </c>
      <c r="H81" s="16">
        <v>129</v>
      </c>
      <c r="I81" s="32"/>
      <c r="J81" s="16">
        <v>28.3</v>
      </c>
      <c r="K81" s="16">
        <v>29.3</v>
      </c>
      <c r="L81" s="16">
        <v>29.3</v>
      </c>
      <c r="M81" s="16">
        <v>29.3</v>
      </c>
      <c r="N81" s="16">
        <v>29.3</v>
      </c>
      <c r="O81" s="16">
        <v>29.3</v>
      </c>
      <c r="P81" s="16">
        <v>29.3</v>
      </c>
      <c r="Q81" s="16">
        <v>146.5</v>
      </c>
      <c r="R81" s="16">
        <v>146.5</v>
      </c>
    </row>
    <row r="82" spans="1:18" s="20" customFormat="1" ht="12.75">
      <c r="A82" s="18"/>
      <c r="B82" s="17"/>
      <c r="C82" s="17"/>
      <c r="D82" s="16"/>
      <c r="E82" s="16">
        <v>992</v>
      </c>
      <c r="F82" s="23" t="s">
        <v>79</v>
      </c>
      <c r="G82" s="16" t="s">
        <v>80</v>
      </c>
      <c r="H82" s="16">
        <v>244</v>
      </c>
      <c r="I82" s="32"/>
      <c r="J82" s="16">
        <v>8.9</v>
      </c>
      <c r="K82" s="16">
        <v>8.9</v>
      </c>
      <c r="L82" s="16">
        <v>8.9</v>
      </c>
      <c r="M82" s="16">
        <v>8.9</v>
      </c>
      <c r="N82" s="16">
        <v>8.9</v>
      </c>
      <c r="O82" s="21">
        <v>8.9</v>
      </c>
      <c r="P82" s="21">
        <v>8.9</v>
      </c>
      <c r="Q82" s="21">
        <v>44.5</v>
      </c>
      <c r="R82" s="16">
        <v>44.5</v>
      </c>
    </row>
    <row r="83" spans="1:18" s="20" customFormat="1" ht="12.75">
      <c r="A83" s="18"/>
      <c r="B83" s="17"/>
      <c r="C83" s="17"/>
      <c r="D83" s="16"/>
      <c r="E83" s="16">
        <v>992</v>
      </c>
      <c r="F83" s="16">
        <v>1401</v>
      </c>
      <c r="G83" s="16" t="s">
        <v>81</v>
      </c>
      <c r="H83" s="16">
        <v>511</v>
      </c>
      <c r="I83" s="32"/>
      <c r="J83" s="16">
        <v>14737.8</v>
      </c>
      <c r="K83" s="16">
        <v>13511.5</v>
      </c>
      <c r="L83" s="16">
        <v>13518.4</v>
      </c>
      <c r="M83" s="16">
        <v>13518.4</v>
      </c>
      <c r="N83" s="16">
        <v>13518.4</v>
      </c>
      <c r="O83" s="16">
        <v>13518.4</v>
      </c>
      <c r="P83" s="21">
        <v>13518.4</v>
      </c>
      <c r="Q83" s="33">
        <v>67592</v>
      </c>
      <c r="R83" s="19">
        <v>67592</v>
      </c>
    </row>
    <row r="84" spans="1:18" s="20" customFormat="1" ht="72" customHeight="1">
      <c r="A84" s="18"/>
      <c r="B84" s="17"/>
      <c r="C84" s="17"/>
      <c r="D84" s="16"/>
      <c r="E84" s="16">
        <v>992</v>
      </c>
      <c r="F84" s="16">
        <v>1402</v>
      </c>
      <c r="G84" s="16" t="s">
        <v>82</v>
      </c>
      <c r="H84" s="16">
        <v>512</v>
      </c>
      <c r="I84" s="18" t="s">
        <v>53</v>
      </c>
      <c r="J84" s="19">
        <v>8896.4</v>
      </c>
      <c r="K84" s="19">
        <v>3735</v>
      </c>
      <c r="L84" s="19">
        <v>3735</v>
      </c>
      <c r="M84" s="19">
        <v>3735</v>
      </c>
      <c r="N84" s="19">
        <v>3735</v>
      </c>
      <c r="O84" s="19">
        <v>3735</v>
      </c>
      <c r="P84" s="19">
        <v>3735</v>
      </c>
      <c r="Q84" s="33">
        <v>18675</v>
      </c>
      <c r="R84" s="19">
        <v>18675</v>
      </c>
    </row>
    <row r="85" spans="1:18" ht="50.25" customHeight="1">
      <c r="A85" s="24" t="s">
        <v>83</v>
      </c>
      <c r="B85" s="24"/>
      <c r="C85" s="24" t="s">
        <v>84</v>
      </c>
      <c r="D85" s="24"/>
      <c r="E85" s="24"/>
      <c r="F85" s="24"/>
      <c r="G85" s="24"/>
      <c r="H85" s="24"/>
      <c r="I85" s="24"/>
      <c r="J85" s="9">
        <v>100</v>
      </c>
      <c r="K85" s="9">
        <v>100</v>
      </c>
      <c r="L85" s="9">
        <v>100</v>
      </c>
      <c r="M85" s="9">
        <v>100</v>
      </c>
      <c r="N85" s="9">
        <v>100</v>
      </c>
      <c r="O85" s="9">
        <v>100</v>
      </c>
      <c r="P85" s="9">
        <v>100</v>
      </c>
      <c r="Q85" s="9">
        <v>100</v>
      </c>
      <c r="R85" s="9">
        <v>100</v>
      </c>
    </row>
    <row r="86" spans="1:18" ht="21" customHeight="1">
      <c r="A86" s="24" t="s">
        <v>85</v>
      </c>
      <c r="B86" s="24" t="s">
        <v>86</v>
      </c>
      <c r="C86" s="24"/>
      <c r="D86" s="9" t="s">
        <v>32</v>
      </c>
      <c r="E86" s="9" t="s">
        <v>19</v>
      </c>
      <c r="F86" s="9" t="s">
        <v>19</v>
      </c>
      <c r="G86" s="9" t="s">
        <v>19</v>
      </c>
      <c r="H86" s="9" t="s">
        <v>19</v>
      </c>
      <c r="I86" s="24" t="s">
        <v>21</v>
      </c>
      <c r="J86" s="29">
        <f>SUM(J87:J89)</f>
        <v>14737.8</v>
      </c>
      <c r="K86" s="29">
        <f>SUM(K87:K89)</f>
        <v>13511.5</v>
      </c>
      <c r="L86" s="29">
        <f>SUM(L87:L89)</f>
        <v>13518.4</v>
      </c>
      <c r="M86" s="29">
        <f>SUM(M87:M89)</f>
        <v>13518.4</v>
      </c>
      <c r="N86" s="29">
        <f>SUM(N87:N89)</f>
        <v>13518.4</v>
      </c>
      <c r="O86" s="29">
        <f>SUM(O87:O89)</f>
        <v>13518.4</v>
      </c>
      <c r="P86" s="29">
        <f>SUM(P87:P89)</f>
        <v>13518.4</v>
      </c>
      <c r="Q86" s="29">
        <f>SUM(Q87:Q89)</f>
        <v>67592</v>
      </c>
      <c r="R86" s="29">
        <f>SUM(R87:R89)</f>
        <v>67592</v>
      </c>
    </row>
    <row r="87" spans="1:18" ht="24.75" customHeight="1">
      <c r="A87" s="24"/>
      <c r="B87" s="24"/>
      <c r="C87" s="24"/>
      <c r="D87" s="24"/>
      <c r="E87" s="9" t="s">
        <v>19</v>
      </c>
      <c r="F87" s="9" t="s">
        <v>19</v>
      </c>
      <c r="G87" s="9" t="s">
        <v>19</v>
      </c>
      <c r="H87" s="9" t="s">
        <v>19</v>
      </c>
      <c r="I87" s="24" t="s">
        <v>23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5">
        <v>0</v>
      </c>
      <c r="P87" s="25">
        <v>0</v>
      </c>
      <c r="Q87" s="25">
        <v>0</v>
      </c>
      <c r="R87" s="9">
        <v>0</v>
      </c>
    </row>
    <row r="88" spans="1:18" ht="24.75" customHeight="1">
      <c r="A88" s="24"/>
      <c r="B88" s="24"/>
      <c r="C88" s="24"/>
      <c r="D88" s="24"/>
      <c r="E88" s="9">
        <v>992</v>
      </c>
      <c r="F88" s="9">
        <v>1401</v>
      </c>
      <c r="G88" s="9" t="s">
        <v>81</v>
      </c>
      <c r="H88" s="9">
        <v>511</v>
      </c>
      <c r="I88" s="24" t="s">
        <v>33</v>
      </c>
      <c r="J88" s="9">
        <v>14737.8</v>
      </c>
      <c r="K88" s="9">
        <v>13511.5</v>
      </c>
      <c r="L88" s="9">
        <v>13518.4</v>
      </c>
      <c r="M88" s="9">
        <v>13518.4</v>
      </c>
      <c r="N88" s="9">
        <v>13518.4</v>
      </c>
      <c r="O88" s="9">
        <v>13518.4</v>
      </c>
      <c r="P88" s="25">
        <v>13518.4</v>
      </c>
      <c r="Q88" s="27">
        <v>67592</v>
      </c>
      <c r="R88" s="29">
        <v>67592</v>
      </c>
    </row>
    <row r="89" spans="1:18" ht="60" customHeight="1">
      <c r="A89" s="24"/>
      <c r="B89" s="24"/>
      <c r="C89" s="24"/>
      <c r="D89" s="24"/>
      <c r="E89" s="9" t="s">
        <v>19</v>
      </c>
      <c r="F89" s="9" t="s">
        <v>19</v>
      </c>
      <c r="G89" s="9" t="s">
        <v>19</v>
      </c>
      <c r="H89" s="9" t="s">
        <v>19</v>
      </c>
      <c r="I89" s="24" t="s">
        <v>53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5">
        <v>0</v>
      </c>
      <c r="P89" s="25">
        <v>0</v>
      </c>
      <c r="Q89" s="25">
        <v>0</v>
      </c>
      <c r="R89" s="9">
        <v>0</v>
      </c>
    </row>
    <row r="90" spans="1:18" ht="14.25" customHeight="1">
      <c r="A90" s="24" t="s">
        <v>87</v>
      </c>
      <c r="B90" s="24" t="s">
        <v>88</v>
      </c>
      <c r="C90" s="24"/>
      <c r="D90" s="9" t="s">
        <v>32</v>
      </c>
      <c r="E90" s="9" t="s">
        <v>19</v>
      </c>
      <c r="F90" s="9" t="s">
        <v>19</v>
      </c>
      <c r="G90" s="9" t="s">
        <v>19</v>
      </c>
      <c r="H90" s="9" t="s">
        <v>19</v>
      </c>
      <c r="I90" s="24" t="s">
        <v>21</v>
      </c>
      <c r="J90" s="29">
        <f>SUM(J91:J93)</f>
        <v>8896.4</v>
      </c>
      <c r="K90" s="29">
        <f>SUM(K91:K93)</f>
        <v>3735</v>
      </c>
      <c r="L90" s="29">
        <f>SUM(L91:L93)</f>
        <v>3735</v>
      </c>
      <c r="M90" s="29">
        <f>SUM(M91:M93)</f>
        <v>3735</v>
      </c>
      <c r="N90" s="29">
        <f>SUM(N91:N93)</f>
        <v>3735</v>
      </c>
      <c r="O90" s="29">
        <f>SUM(O91:O93)</f>
        <v>3735</v>
      </c>
      <c r="P90" s="29">
        <f>SUM(P91:P93)</f>
        <v>3735</v>
      </c>
      <c r="Q90" s="29">
        <f>SUM(Q91:Q93)</f>
        <v>18675</v>
      </c>
      <c r="R90" s="29">
        <f>SUM(R91:R93)</f>
        <v>18675</v>
      </c>
    </row>
    <row r="91" spans="1:18" ht="22.5">
      <c r="A91" s="24"/>
      <c r="B91" s="24"/>
      <c r="C91" s="24"/>
      <c r="D91" s="24"/>
      <c r="E91" s="9" t="s">
        <v>19</v>
      </c>
      <c r="F91" s="9" t="s">
        <v>19</v>
      </c>
      <c r="G91" s="9" t="s">
        <v>19</v>
      </c>
      <c r="H91" s="9" t="s">
        <v>19</v>
      </c>
      <c r="I91" s="24" t="s">
        <v>23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5">
        <v>0</v>
      </c>
      <c r="P91" s="25">
        <v>0</v>
      </c>
      <c r="Q91" s="25">
        <v>0</v>
      </c>
      <c r="R91" s="9">
        <v>0</v>
      </c>
    </row>
    <row r="92" spans="1:18" ht="22.5">
      <c r="A92" s="24"/>
      <c r="B92" s="24"/>
      <c r="C92" s="24"/>
      <c r="D92" s="24"/>
      <c r="E92" s="9" t="s">
        <v>19</v>
      </c>
      <c r="F92" s="9" t="s">
        <v>19</v>
      </c>
      <c r="G92" s="9" t="s">
        <v>19</v>
      </c>
      <c r="H92" s="9" t="s">
        <v>19</v>
      </c>
      <c r="I92" s="24" t="s">
        <v>33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5">
        <v>0</v>
      </c>
      <c r="P92" s="25">
        <v>0</v>
      </c>
      <c r="Q92" s="25">
        <v>0</v>
      </c>
      <c r="R92" s="9">
        <v>0</v>
      </c>
    </row>
    <row r="93" spans="1:18" ht="36" customHeight="1">
      <c r="A93" s="24"/>
      <c r="B93" s="24"/>
      <c r="C93" s="24"/>
      <c r="D93" s="24"/>
      <c r="E93" s="9">
        <v>992</v>
      </c>
      <c r="F93" s="9">
        <v>1402</v>
      </c>
      <c r="G93" s="9" t="s">
        <v>82</v>
      </c>
      <c r="H93" s="9">
        <v>512</v>
      </c>
      <c r="I93" s="24" t="s">
        <v>53</v>
      </c>
      <c r="J93" s="29">
        <v>8896.4</v>
      </c>
      <c r="K93" s="29">
        <v>3735</v>
      </c>
      <c r="L93" s="29">
        <v>3735</v>
      </c>
      <c r="M93" s="29">
        <v>3735</v>
      </c>
      <c r="N93" s="29">
        <v>3735</v>
      </c>
      <c r="O93" s="29">
        <v>3735</v>
      </c>
      <c r="P93" s="29">
        <v>3735</v>
      </c>
      <c r="Q93" s="27">
        <v>18675</v>
      </c>
      <c r="R93" s="29">
        <v>18675</v>
      </c>
    </row>
    <row r="94" spans="1:18" ht="19.5" customHeight="1">
      <c r="A94" s="24" t="s">
        <v>89</v>
      </c>
      <c r="B94" s="24" t="s">
        <v>90</v>
      </c>
      <c r="C94" s="24"/>
      <c r="D94" s="9" t="s">
        <v>32</v>
      </c>
      <c r="E94" s="9" t="s">
        <v>19</v>
      </c>
      <c r="F94" s="9" t="s">
        <v>19</v>
      </c>
      <c r="G94" s="9" t="s">
        <v>19</v>
      </c>
      <c r="H94" s="9" t="s">
        <v>19</v>
      </c>
      <c r="I94" s="24" t="s">
        <v>21</v>
      </c>
      <c r="J94" s="29">
        <f>SUM(J95:J99)</f>
        <v>131</v>
      </c>
      <c r="K94" s="29">
        <f>SUM(K95:K99)</f>
        <v>135.3</v>
      </c>
      <c r="L94" s="29">
        <f>SUM(L95:L99)</f>
        <v>135.3</v>
      </c>
      <c r="M94" s="29">
        <f>SUM(M95:M99)</f>
        <v>135.3</v>
      </c>
      <c r="N94" s="29">
        <f>SUM(N95:N99)</f>
        <v>135.3</v>
      </c>
      <c r="O94" s="29">
        <f>SUM(O95:O99)</f>
        <v>135.3</v>
      </c>
      <c r="P94" s="29">
        <f>SUM(P95:P99)</f>
        <v>135.3</v>
      </c>
      <c r="Q94" s="29">
        <f>SUM(Q95:Q99)</f>
        <v>676.5</v>
      </c>
      <c r="R94" s="29">
        <f>SUM(R95:R99)</f>
        <v>676.5</v>
      </c>
    </row>
    <row r="95" spans="1:18" ht="22.5" customHeight="1">
      <c r="A95" s="24"/>
      <c r="B95" s="24"/>
      <c r="C95" s="24"/>
      <c r="D95" s="24"/>
      <c r="E95" s="9" t="s">
        <v>19</v>
      </c>
      <c r="F95" s="9" t="s">
        <v>19</v>
      </c>
      <c r="G95" s="9" t="s">
        <v>19</v>
      </c>
      <c r="H95" s="9" t="s">
        <v>19</v>
      </c>
      <c r="I95" s="24" t="s">
        <v>23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5">
        <v>0</v>
      </c>
      <c r="P95" s="25">
        <v>0</v>
      </c>
      <c r="Q95" s="25">
        <v>0</v>
      </c>
      <c r="R95" s="9">
        <v>0</v>
      </c>
    </row>
    <row r="96" spans="1:18" ht="22.5" customHeight="1">
      <c r="A96" s="24"/>
      <c r="B96" s="24"/>
      <c r="C96" s="24"/>
      <c r="D96" s="24"/>
      <c r="E96" s="9">
        <v>992</v>
      </c>
      <c r="F96" s="28" t="s">
        <v>79</v>
      </c>
      <c r="G96" s="9" t="s">
        <v>80</v>
      </c>
      <c r="H96" s="9">
        <v>121</v>
      </c>
      <c r="I96" s="34" t="s">
        <v>33</v>
      </c>
      <c r="J96" s="9">
        <v>93.8</v>
      </c>
      <c r="K96" s="9">
        <v>97.1</v>
      </c>
      <c r="L96" s="9">
        <v>97.1</v>
      </c>
      <c r="M96" s="9">
        <v>97.1</v>
      </c>
      <c r="N96" s="9">
        <v>97.1</v>
      </c>
      <c r="O96" s="9">
        <v>97.1</v>
      </c>
      <c r="P96" s="9">
        <v>97.1</v>
      </c>
      <c r="Q96" s="9">
        <v>485.5</v>
      </c>
      <c r="R96" s="9">
        <v>485.5</v>
      </c>
    </row>
    <row r="97" spans="1:18" ht="22.5" customHeight="1">
      <c r="A97" s="24"/>
      <c r="B97" s="24"/>
      <c r="C97" s="24"/>
      <c r="D97" s="24"/>
      <c r="E97" s="9">
        <v>992</v>
      </c>
      <c r="F97" s="28" t="s">
        <v>79</v>
      </c>
      <c r="G97" s="9" t="s">
        <v>80</v>
      </c>
      <c r="H97" s="9">
        <v>129</v>
      </c>
      <c r="I97" s="34"/>
      <c r="J97" s="9">
        <v>28.3</v>
      </c>
      <c r="K97" s="9">
        <v>29.3</v>
      </c>
      <c r="L97" s="9">
        <v>29.3</v>
      </c>
      <c r="M97" s="9">
        <v>29.3</v>
      </c>
      <c r="N97" s="9">
        <v>29.3</v>
      </c>
      <c r="O97" s="9">
        <v>29.3</v>
      </c>
      <c r="P97" s="9">
        <v>29.3</v>
      </c>
      <c r="Q97" s="9">
        <v>146.5</v>
      </c>
      <c r="R97" s="9">
        <v>146.5</v>
      </c>
    </row>
    <row r="98" spans="1:18" ht="28.5" customHeight="1">
      <c r="A98" s="24"/>
      <c r="B98" s="24"/>
      <c r="C98" s="24"/>
      <c r="D98" s="24"/>
      <c r="E98" s="9">
        <v>992</v>
      </c>
      <c r="F98" s="28" t="s">
        <v>79</v>
      </c>
      <c r="G98" s="9" t="s">
        <v>80</v>
      </c>
      <c r="H98" s="9">
        <v>244</v>
      </c>
      <c r="I98" s="34"/>
      <c r="J98" s="9">
        <v>8.9</v>
      </c>
      <c r="K98" s="9">
        <v>8.9</v>
      </c>
      <c r="L98" s="9">
        <v>8.9</v>
      </c>
      <c r="M98" s="9">
        <v>8.9</v>
      </c>
      <c r="N98" s="9">
        <v>8.9</v>
      </c>
      <c r="O98" s="25">
        <v>8.9</v>
      </c>
      <c r="P98" s="25">
        <v>8.9</v>
      </c>
      <c r="Q98" s="25">
        <v>44.5</v>
      </c>
      <c r="R98" s="9">
        <v>44.5</v>
      </c>
    </row>
    <row r="99" spans="1:18" ht="87.75" customHeight="1">
      <c r="A99" s="24"/>
      <c r="B99" s="24"/>
      <c r="C99" s="24"/>
      <c r="D99" s="24"/>
      <c r="E99" s="9" t="s">
        <v>19</v>
      </c>
      <c r="F99" s="9" t="s">
        <v>19</v>
      </c>
      <c r="G99" s="9" t="s">
        <v>19</v>
      </c>
      <c r="H99" s="9" t="s">
        <v>19</v>
      </c>
      <c r="I99" s="24" t="s">
        <v>53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5">
        <v>0</v>
      </c>
      <c r="P99" s="25">
        <v>0</v>
      </c>
      <c r="Q99" s="25">
        <v>0</v>
      </c>
      <c r="R99" s="9">
        <v>0</v>
      </c>
    </row>
    <row r="100" spans="1:18" ht="20.25" customHeight="1">
      <c r="A100" s="24" t="s">
        <v>91</v>
      </c>
      <c r="B100" s="26" t="s">
        <v>92</v>
      </c>
      <c r="C100" s="24"/>
      <c r="D100" s="9" t="s">
        <v>46</v>
      </c>
      <c r="E100" s="9" t="s">
        <v>19</v>
      </c>
      <c r="F100" s="9" t="s">
        <v>19</v>
      </c>
      <c r="G100" s="9" t="s">
        <v>19</v>
      </c>
      <c r="H100" s="9" t="s">
        <v>19</v>
      </c>
      <c r="I100" s="24" t="s">
        <v>21</v>
      </c>
      <c r="J100" s="9">
        <f>SUM(J101:J103)</f>
        <v>1349.1</v>
      </c>
      <c r="K100" s="9">
        <f>SUM(K101:K103)</f>
        <v>1334.6</v>
      </c>
      <c r="L100" s="9">
        <f>SUM(L101:L103)</f>
        <v>1334.6</v>
      </c>
      <c r="M100" s="9">
        <f>SUM(M101:M103)</f>
        <v>1334.6</v>
      </c>
      <c r="N100" s="9">
        <f>SUM(N101:N103)</f>
        <v>1334.6</v>
      </c>
      <c r="O100" s="9">
        <f>SUM(O101:O103)</f>
        <v>1334.6</v>
      </c>
      <c r="P100" s="29">
        <f>SUM(P101:P103)</f>
        <v>1334.6</v>
      </c>
      <c r="Q100" s="29">
        <f>SUM(Q101:Q103)</f>
        <v>6673</v>
      </c>
      <c r="R100" s="29">
        <f>SUM(R101:R103)</f>
        <v>6673</v>
      </c>
    </row>
    <row r="101" spans="1:18" ht="22.5" customHeight="1">
      <c r="A101" s="24"/>
      <c r="B101" s="24"/>
      <c r="C101" s="24"/>
      <c r="D101" s="24"/>
      <c r="E101" s="9">
        <v>992</v>
      </c>
      <c r="F101" s="28" t="s">
        <v>77</v>
      </c>
      <c r="G101" s="9" t="s">
        <v>78</v>
      </c>
      <c r="H101" s="9">
        <v>530</v>
      </c>
      <c r="I101" s="24" t="s">
        <v>23</v>
      </c>
      <c r="J101" s="35">
        <v>1349.1</v>
      </c>
      <c r="K101" s="9">
        <v>1334.6</v>
      </c>
      <c r="L101" s="9">
        <v>1334.6</v>
      </c>
      <c r="M101" s="9">
        <v>1334.6</v>
      </c>
      <c r="N101" s="9">
        <v>1334.6</v>
      </c>
      <c r="O101" s="9">
        <v>1334.6</v>
      </c>
      <c r="P101" s="29">
        <v>1334.6</v>
      </c>
      <c r="Q101" s="29">
        <v>6673</v>
      </c>
      <c r="R101" s="29">
        <v>6673</v>
      </c>
    </row>
    <row r="102" spans="1:18" ht="22.5" customHeight="1">
      <c r="A102" s="24"/>
      <c r="B102" s="24"/>
      <c r="C102" s="24"/>
      <c r="D102" s="24"/>
      <c r="E102" s="9" t="s">
        <v>19</v>
      </c>
      <c r="F102" s="9" t="s">
        <v>19</v>
      </c>
      <c r="G102" s="9" t="s">
        <v>19</v>
      </c>
      <c r="H102" s="9" t="s">
        <v>19</v>
      </c>
      <c r="I102" s="24" t="s">
        <v>33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5">
        <v>0</v>
      </c>
      <c r="P102" s="25">
        <v>0</v>
      </c>
      <c r="Q102" s="25">
        <v>0</v>
      </c>
      <c r="R102" s="9">
        <v>0</v>
      </c>
    </row>
    <row r="103" spans="1:18" ht="51.75" customHeight="1">
      <c r="A103" s="24"/>
      <c r="B103" s="24"/>
      <c r="C103" s="24"/>
      <c r="D103" s="24"/>
      <c r="E103" s="9" t="s">
        <v>19</v>
      </c>
      <c r="F103" s="9" t="s">
        <v>19</v>
      </c>
      <c r="G103" s="9" t="s">
        <v>19</v>
      </c>
      <c r="H103" s="9" t="s">
        <v>19</v>
      </c>
      <c r="I103" s="24" t="s">
        <v>53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5">
        <v>0</v>
      </c>
      <c r="P103" s="25">
        <v>0</v>
      </c>
      <c r="Q103" s="25">
        <v>0</v>
      </c>
      <c r="R103" s="9">
        <v>0</v>
      </c>
    </row>
    <row r="104" spans="1:18" ht="20.25" customHeight="1">
      <c r="A104" s="15" t="s">
        <v>27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s="20" customFormat="1" ht="18" customHeight="1">
      <c r="A105" s="18" t="s">
        <v>93</v>
      </c>
      <c r="B105" s="17" t="s">
        <v>94</v>
      </c>
      <c r="C105" s="17" t="s">
        <v>95</v>
      </c>
      <c r="D105" s="16" t="s">
        <v>96</v>
      </c>
      <c r="E105" s="16" t="s">
        <v>19</v>
      </c>
      <c r="F105" s="16" t="s">
        <v>19</v>
      </c>
      <c r="G105" s="16" t="s">
        <v>97</v>
      </c>
      <c r="H105" s="16" t="s">
        <v>19</v>
      </c>
      <c r="I105" s="18" t="s">
        <v>21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v>0</v>
      </c>
      <c r="P105" s="21">
        <v>0</v>
      </c>
      <c r="Q105" s="21">
        <v>0</v>
      </c>
      <c r="R105" s="16">
        <v>0</v>
      </c>
    </row>
    <row r="106" spans="1:18" s="20" customFormat="1" ht="25.5" customHeight="1">
      <c r="A106" s="18"/>
      <c r="B106" s="17"/>
      <c r="C106" s="17"/>
      <c r="D106" s="16"/>
      <c r="E106" s="16" t="s">
        <v>19</v>
      </c>
      <c r="F106" s="16" t="s">
        <v>19</v>
      </c>
      <c r="G106" s="16" t="s">
        <v>19</v>
      </c>
      <c r="H106" s="16" t="s">
        <v>19</v>
      </c>
      <c r="I106" s="18" t="s">
        <v>23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1">
        <v>0</v>
      </c>
      <c r="P106" s="21">
        <v>0</v>
      </c>
      <c r="Q106" s="21">
        <v>0</v>
      </c>
      <c r="R106" s="16">
        <v>0</v>
      </c>
    </row>
    <row r="107" spans="1:18" s="20" customFormat="1" ht="25.5" customHeight="1">
      <c r="A107" s="18"/>
      <c r="B107" s="17"/>
      <c r="C107" s="17"/>
      <c r="D107" s="16"/>
      <c r="E107" s="16" t="s">
        <v>19</v>
      </c>
      <c r="F107" s="16" t="s">
        <v>19</v>
      </c>
      <c r="G107" s="16" t="s">
        <v>19</v>
      </c>
      <c r="H107" s="16" t="s">
        <v>19</v>
      </c>
      <c r="I107" s="18" t="s">
        <v>24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21">
        <v>0</v>
      </c>
      <c r="P107" s="21">
        <v>0</v>
      </c>
      <c r="Q107" s="21">
        <v>0</v>
      </c>
      <c r="R107" s="16">
        <v>0</v>
      </c>
    </row>
    <row r="108" spans="1:18" s="20" customFormat="1" ht="57" customHeight="1">
      <c r="A108" s="18"/>
      <c r="B108" s="17"/>
      <c r="C108" s="17"/>
      <c r="D108" s="16"/>
      <c r="E108" s="16" t="s">
        <v>19</v>
      </c>
      <c r="F108" s="16" t="s">
        <v>19</v>
      </c>
      <c r="G108" s="16" t="s">
        <v>19</v>
      </c>
      <c r="H108" s="16" t="s">
        <v>19</v>
      </c>
      <c r="I108" s="18" t="s">
        <v>53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1">
        <v>0</v>
      </c>
      <c r="P108" s="21">
        <v>0</v>
      </c>
      <c r="Q108" s="21">
        <v>0</v>
      </c>
      <c r="R108" s="16">
        <v>0</v>
      </c>
    </row>
    <row r="109" spans="1:18" ht="24.75" customHeight="1">
      <c r="A109" s="24" t="s">
        <v>98</v>
      </c>
      <c r="B109" s="24"/>
      <c r="C109" s="24" t="s">
        <v>99</v>
      </c>
      <c r="D109" s="24"/>
      <c r="E109" s="24"/>
      <c r="F109" s="24"/>
      <c r="G109" s="24"/>
      <c r="H109" s="24"/>
      <c r="I109" s="24"/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</row>
    <row r="110" spans="1:18" ht="30.75" customHeight="1">
      <c r="A110" s="24"/>
      <c r="B110" s="24"/>
      <c r="C110" s="24" t="s">
        <v>100</v>
      </c>
      <c r="D110" s="24"/>
      <c r="E110" s="24"/>
      <c r="F110" s="24"/>
      <c r="G110" s="24"/>
      <c r="H110" s="24"/>
      <c r="I110" s="24"/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</row>
    <row r="111" spans="1:18" ht="36" customHeight="1">
      <c r="A111" s="24"/>
      <c r="B111" s="24"/>
      <c r="C111" s="24" t="s">
        <v>101</v>
      </c>
      <c r="D111" s="24"/>
      <c r="E111" s="24"/>
      <c r="F111" s="24"/>
      <c r="G111" s="24"/>
      <c r="H111" s="24"/>
      <c r="I111" s="24"/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</row>
    <row r="112" spans="1:18" ht="14.25" customHeight="1">
      <c r="A112" s="24" t="s">
        <v>102</v>
      </c>
      <c r="B112" s="24" t="s">
        <v>103</v>
      </c>
      <c r="C112" s="24"/>
      <c r="D112" s="9" t="s">
        <v>104</v>
      </c>
      <c r="E112" s="9" t="s">
        <v>19</v>
      </c>
      <c r="F112" s="9" t="s">
        <v>19</v>
      </c>
      <c r="G112" s="9" t="s">
        <v>19</v>
      </c>
      <c r="H112" s="9" t="s">
        <v>19</v>
      </c>
      <c r="I112" s="24" t="s">
        <v>21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5">
        <v>0</v>
      </c>
      <c r="P112" s="25">
        <v>0</v>
      </c>
      <c r="Q112" s="25">
        <v>0</v>
      </c>
      <c r="R112" s="9">
        <v>0</v>
      </c>
    </row>
    <row r="113" spans="1:18" ht="22.5">
      <c r="A113" s="24"/>
      <c r="B113" s="24"/>
      <c r="C113" s="24"/>
      <c r="D113" s="9" t="s">
        <v>104</v>
      </c>
      <c r="E113" s="9" t="s">
        <v>19</v>
      </c>
      <c r="F113" s="9" t="s">
        <v>19</v>
      </c>
      <c r="G113" s="9" t="s">
        <v>19</v>
      </c>
      <c r="H113" s="9" t="s">
        <v>19</v>
      </c>
      <c r="I113" s="24" t="s">
        <v>23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5">
        <v>0</v>
      </c>
      <c r="P113" s="25">
        <v>0</v>
      </c>
      <c r="Q113" s="25">
        <v>0</v>
      </c>
      <c r="R113" s="9">
        <v>0</v>
      </c>
    </row>
    <row r="114" spans="1:18" ht="22.5">
      <c r="A114" s="24"/>
      <c r="B114" s="24"/>
      <c r="C114" s="24"/>
      <c r="D114" s="9" t="s">
        <v>104</v>
      </c>
      <c r="E114" s="9" t="s">
        <v>19</v>
      </c>
      <c r="F114" s="9" t="s">
        <v>19</v>
      </c>
      <c r="G114" s="9" t="s">
        <v>19</v>
      </c>
      <c r="H114" s="9" t="s">
        <v>19</v>
      </c>
      <c r="I114" s="24" t="s">
        <v>24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5">
        <v>0</v>
      </c>
      <c r="P114" s="25">
        <v>0</v>
      </c>
      <c r="Q114" s="25">
        <v>0</v>
      </c>
      <c r="R114" s="9">
        <v>0</v>
      </c>
    </row>
    <row r="115" spans="1:18" ht="33.75">
      <c r="A115" s="24"/>
      <c r="B115" s="24"/>
      <c r="C115" s="24"/>
      <c r="D115" s="9" t="s">
        <v>104</v>
      </c>
      <c r="E115" s="9" t="s">
        <v>19</v>
      </c>
      <c r="F115" s="9" t="s">
        <v>19</v>
      </c>
      <c r="G115" s="9" t="s">
        <v>19</v>
      </c>
      <c r="H115" s="9" t="s">
        <v>19</v>
      </c>
      <c r="I115" s="24" t="s">
        <v>53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5">
        <v>0</v>
      </c>
      <c r="P115" s="25">
        <v>0</v>
      </c>
      <c r="Q115" s="25">
        <v>0</v>
      </c>
      <c r="R115" s="9">
        <v>0</v>
      </c>
    </row>
    <row r="116" spans="1:18" ht="14.25" customHeight="1">
      <c r="A116" s="24" t="s">
        <v>105</v>
      </c>
      <c r="B116" s="24" t="s">
        <v>106</v>
      </c>
      <c r="C116" s="24"/>
      <c r="D116" s="9" t="s">
        <v>104</v>
      </c>
      <c r="E116" s="9" t="s">
        <v>19</v>
      </c>
      <c r="F116" s="9" t="s">
        <v>19</v>
      </c>
      <c r="G116" s="9" t="s">
        <v>19</v>
      </c>
      <c r="H116" s="9" t="s">
        <v>19</v>
      </c>
      <c r="I116" s="24" t="s">
        <v>21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5">
        <v>0</v>
      </c>
      <c r="P116" s="25">
        <v>0</v>
      </c>
      <c r="Q116" s="25">
        <v>0</v>
      </c>
      <c r="R116" s="9">
        <v>0</v>
      </c>
    </row>
    <row r="117" spans="1:18" ht="22.5">
      <c r="A117" s="24"/>
      <c r="B117" s="24"/>
      <c r="C117" s="24"/>
      <c r="D117" s="9"/>
      <c r="E117" s="9" t="s">
        <v>19</v>
      </c>
      <c r="F117" s="9" t="s">
        <v>19</v>
      </c>
      <c r="G117" s="9" t="s">
        <v>19</v>
      </c>
      <c r="H117" s="9" t="s">
        <v>19</v>
      </c>
      <c r="I117" s="24" t="s">
        <v>23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5">
        <v>0</v>
      </c>
      <c r="P117" s="25">
        <v>0</v>
      </c>
      <c r="Q117" s="25">
        <v>0</v>
      </c>
      <c r="R117" s="9">
        <v>0</v>
      </c>
    </row>
    <row r="118" spans="1:18" ht="22.5">
      <c r="A118" s="24"/>
      <c r="B118" s="24"/>
      <c r="C118" s="24"/>
      <c r="D118" s="9"/>
      <c r="E118" s="9" t="s">
        <v>19</v>
      </c>
      <c r="F118" s="9" t="s">
        <v>19</v>
      </c>
      <c r="G118" s="9" t="s">
        <v>19</v>
      </c>
      <c r="H118" s="9" t="s">
        <v>19</v>
      </c>
      <c r="I118" s="24" t="s">
        <v>33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5">
        <v>0</v>
      </c>
      <c r="P118" s="25">
        <v>0</v>
      </c>
      <c r="Q118" s="25">
        <v>0</v>
      </c>
      <c r="R118" s="9">
        <v>0</v>
      </c>
    </row>
    <row r="119" spans="1:18" ht="30.75" customHeight="1">
      <c r="A119" s="24"/>
      <c r="B119" s="24"/>
      <c r="C119" s="24"/>
      <c r="D119" s="9"/>
      <c r="E119" s="9" t="s">
        <v>19</v>
      </c>
      <c r="F119" s="9" t="s">
        <v>19</v>
      </c>
      <c r="G119" s="9" t="s">
        <v>19</v>
      </c>
      <c r="H119" s="9" t="s">
        <v>19</v>
      </c>
      <c r="I119" s="24" t="s">
        <v>53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25">
        <v>0</v>
      </c>
      <c r="P119" s="25">
        <v>0</v>
      </c>
      <c r="Q119" s="25">
        <v>0</v>
      </c>
      <c r="R119" s="9">
        <v>0</v>
      </c>
    </row>
    <row r="120" spans="1:18" ht="14.25" customHeight="1">
      <c r="A120" s="24" t="s">
        <v>107</v>
      </c>
      <c r="B120" s="24" t="s">
        <v>108</v>
      </c>
      <c r="C120" s="24"/>
      <c r="D120" s="9" t="s">
        <v>46</v>
      </c>
      <c r="E120" s="9" t="s">
        <v>19</v>
      </c>
      <c r="F120" s="9" t="s">
        <v>19</v>
      </c>
      <c r="G120" s="9" t="s">
        <v>19</v>
      </c>
      <c r="H120" s="9" t="s">
        <v>19</v>
      </c>
      <c r="I120" s="24" t="s">
        <v>21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5">
        <v>0</v>
      </c>
      <c r="P120" s="25">
        <v>0</v>
      </c>
      <c r="Q120" s="25">
        <v>0</v>
      </c>
      <c r="R120" s="9">
        <v>0</v>
      </c>
    </row>
    <row r="121" spans="1:18" ht="22.5">
      <c r="A121" s="24"/>
      <c r="B121" s="24"/>
      <c r="C121" s="24"/>
      <c r="D121" s="24"/>
      <c r="E121" s="9" t="s">
        <v>19</v>
      </c>
      <c r="F121" s="9" t="s">
        <v>19</v>
      </c>
      <c r="G121" s="9" t="s">
        <v>19</v>
      </c>
      <c r="H121" s="9" t="s">
        <v>19</v>
      </c>
      <c r="I121" s="24" t="s">
        <v>23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5">
        <v>0</v>
      </c>
      <c r="P121" s="25">
        <v>0</v>
      </c>
      <c r="Q121" s="25">
        <v>0</v>
      </c>
      <c r="R121" s="9">
        <v>0</v>
      </c>
    </row>
    <row r="122" spans="1:18" ht="22.5">
      <c r="A122" s="24"/>
      <c r="B122" s="24"/>
      <c r="C122" s="24"/>
      <c r="D122" s="24"/>
      <c r="E122" s="9" t="s">
        <v>19</v>
      </c>
      <c r="F122" s="9" t="s">
        <v>19</v>
      </c>
      <c r="G122" s="9" t="s">
        <v>19</v>
      </c>
      <c r="H122" s="9" t="s">
        <v>19</v>
      </c>
      <c r="I122" s="24" t="s">
        <v>24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5">
        <v>0</v>
      </c>
      <c r="P122" s="25">
        <v>0</v>
      </c>
      <c r="Q122" s="25">
        <v>0</v>
      </c>
      <c r="R122" s="9">
        <v>0</v>
      </c>
    </row>
    <row r="123" spans="1:18" ht="33.75">
      <c r="A123" s="24"/>
      <c r="B123" s="24"/>
      <c r="C123" s="24"/>
      <c r="D123" s="24"/>
      <c r="E123" s="9" t="s">
        <v>19</v>
      </c>
      <c r="F123" s="9" t="s">
        <v>19</v>
      </c>
      <c r="G123" s="9" t="s">
        <v>19</v>
      </c>
      <c r="H123" s="9" t="s">
        <v>19</v>
      </c>
      <c r="I123" s="24" t="s">
        <v>53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5">
        <v>0</v>
      </c>
      <c r="P123" s="25">
        <v>0</v>
      </c>
      <c r="Q123" s="25">
        <v>0</v>
      </c>
      <c r="R123" s="9">
        <v>0</v>
      </c>
    </row>
    <row r="124" spans="1:18" ht="14.25" customHeight="1">
      <c r="A124" s="24" t="s">
        <v>109</v>
      </c>
      <c r="B124" s="24" t="s">
        <v>110</v>
      </c>
      <c r="C124" s="24"/>
      <c r="D124" s="9" t="s">
        <v>46</v>
      </c>
      <c r="E124" s="9" t="s">
        <v>19</v>
      </c>
      <c r="F124" s="9" t="s">
        <v>19</v>
      </c>
      <c r="G124" s="9" t="s">
        <v>19</v>
      </c>
      <c r="H124" s="9" t="s">
        <v>19</v>
      </c>
      <c r="I124" s="24" t="s">
        <v>21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25">
        <v>0</v>
      </c>
      <c r="P124" s="25">
        <v>0</v>
      </c>
      <c r="Q124" s="25">
        <v>0</v>
      </c>
      <c r="R124" s="9">
        <v>0</v>
      </c>
    </row>
    <row r="125" spans="1:18" ht="22.5">
      <c r="A125" s="24"/>
      <c r="B125" s="24"/>
      <c r="C125" s="24"/>
      <c r="D125" s="24"/>
      <c r="E125" s="9" t="s">
        <v>19</v>
      </c>
      <c r="F125" s="9" t="s">
        <v>19</v>
      </c>
      <c r="G125" s="9" t="s">
        <v>19</v>
      </c>
      <c r="H125" s="9" t="s">
        <v>19</v>
      </c>
      <c r="I125" s="24" t="s">
        <v>23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5">
        <v>0</v>
      </c>
      <c r="P125" s="25">
        <v>0</v>
      </c>
      <c r="Q125" s="25">
        <v>0</v>
      </c>
      <c r="R125" s="9">
        <v>0</v>
      </c>
    </row>
    <row r="126" spans="1:18" ht="22.5">
      <c r="A126" s="24"/>
      <c r="B126" s="24"/>
      <c r="C126" s="24"/>
      <c r="D126" s="24"/>
      <c r="E126" s="9" t="s">
        <v>19</v>
      </c>
      <c r="F126" s="9" t="s">
        <v>19</v>
      </c>
      <c r="G126" s="9" t="s">
        <v>19</v>
      </c>
      <c r="H126" s="9" t="s">
        <v>19</v>
      </c>
      <c r="I126" s="24" t="s">
        <v>24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5">
        <v>0</v>
      </c>
      <c r="P126" s="25">
        <v>0</v>
      </c>
      <c r="Q126" s="25">
        <v>0</v>
      </c>
      <c r="R126" s="9">
        <v>0</v>
      </c>
    </row>
    <row r="127" spans="1:18" ht="33.75">
      <c r="A127" s="24"/>
      <c r="B127" s="24"/>
      <c r="C127" s="24"/>
      <c r="D127" s="24"/>
      <c r="E127" s="9" t="s">
        <v>19</v>
      </c>
      <c r="F127" s="9" t="s">
        <v>19</v>
      </c>
      <c r="G127" s="9" t="s">
        <v>19</v>
      </c>
      <c r="H127" s="9" t="s">
        <v>19</v>
      </c>
      <c r="I127" s="24" t="s">
        <v>53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5">
        <v>0</v>
      </c>
      <c r="P127" s="25">
        <v>0</v>
      </c>
      <c r="Q127" s="25">
        <v>0</v>
      </c>
      <c r="R127" s="9">
        <v>0</v>
      </c>
    </row>
    <row r="128" spans="1:18" ht="14.25" customHeight="1">
      <c r="A128" s="24" t="s">
        <v>111</v>
      </c>
      <c r="B128" s="24" t="s">
        <v>112</v>
      </c>
      <c r="C128" s="24"/>
      <c r="D128" s="9" t="s">
        <v>46</v>
      </c>
      <c r="E128" s="9" t="s">
        <v>19</v>
      </c>
      <c r="F128" s="9" t="s">
        <v>19</v>
      </c>
      <c r="G128" s="9" t="s">
        <v>19</v>
      </c>
      <c r="H128" s="9" t="s">
        <v>19</v>
      </c>
      <c r="I128" s="24" t="s">
        <v>21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5">
        <v>0</v>
      </c>
      <c r="P128" s="25">
        <v>0</v>
      </c>
      <c r="Q128" s="25">
        <v>0</v>
      </c>
      <c r="R128" s="9">
        <v>0</v>
      </c>
    </row>
    <row r="129" spans="1:18" ht="22.5">
      <c r="A129" s="24"/>
      <c r="B129" s="24"/>
      <c r="C129" s="24"/>
      <c r="D129" s="24"/>
      <c r="E129" s="9" t="s">
        <v>19</v>
      </c>
      <c r="F129" s="9" t="s">
        <v>19</v>
      </c>
      <c r="G129" s="9" t="s">
        <v>19</v>
      </c>
      <c r="H129" s="9" t="s">
        <v>19</v>
      </c>
      <c r="I129" s="24" t="s">
        <v>23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5">
        <v>0</v>
      </c>
      <c r="P129" s="25">
        <v>0</v>
      </c>
      <c r="Q129" s="25">
        <v>0</v>
      </c>
      <c r="R129" s="9">
        <v>0</v>
      </c>
    </row>
    <row r="130" spans="1:18" ht="22.5">
      <c r="A130" s="24"/>
      <c r="B130" s="24"/>
      <c r="C130" s="24"/>
      <c r="D130" s="24"/>
      <c r="E130" s="9" t="s">
        <v>19</v>
      </c>
      <c r="F130" s="9" t="s">
        <v>19</v>
      </c>
      <c r="G130" s="9" t="s">
        <v>19</v>
      </c>
      <c r="H130" s="9" t="s">
        <v>19</v>
      </c>
      <c r="I130" s="24" t="s">
        <v>24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5">
        <v>0</v>
      </c>
      <c r="P130" s="25">
        <v>0</v>
      </c>
      <c r="Q130" s="25">
        <v>0</v>
      </c>
      <c r="R130" s="9">
        <v>0</v>
      </c>
    </row>
    <row r="131" spans="1:18" ht="33.75">
      <c r="A131" s="24"/>
      <c r="B131" s="24"/>
      <c r="C131" s="24"/>
      <c r="D131" s="24"/>
      <c r="E131" s="9" t="s">
        <v>19</v>
      </c>
      <c r="F131" s="9" t="s">
        <v>19</v>
      </c>
      <c r="G131" s="9" t="s">
        <v>19</v>
      </c>
      <c r="H131" s="9" t="s">
        <v>19</v>
      </c>
      <c r="I131" s="24" t="s">
        <v>53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5">
        <v>0</v>
      </c>
      <c r="P131" s="25">
        <v>0</v>
      </c>
      <c r="Q131" s="25">
        <v>0</v>
      </c>
      <c r="R131" s="9">
        <v>0</v>
      </c>
    </row>
    <row r="132" spans="1:18" ht="25.5" customHeight="1">
      <c r="A132" s="15" t="s">
        <v>27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s="20" customFormat="1" ht="51" customHeight="1">
      <c r="A133" s="18" t="s">
        <v>113</v>
      </c>
      <c r="B133" s="18" t="s">
        <v>114</v>
      </c>
      <c r="C133" s="18" t="s">
        <v>115</v>
      </c>
      <c r="D133" s="16" t="s">
        <v>46</v>
      </c>
      <c r="E133" s="16" t="s">
        <v>19</v>
      </c>
      <c r="F133" s="16" t="s">
        <v>19</v>
      </c>
      <c r="G133" s="16" t="s">
        <v>116</v>
      </c>
      <c r="H133" s="16" t="s">
        <v>19</v>
      </c>
      <c r="I133" s="18" t="s">
        <v>21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21">
        <v>0</v>
      </c>
      <c r="P133" s="21">
        <v>0</v>
      </c>
      <c r="Q133" s="21">
        <v>0</v>
      </c>
      <c r="R133" s="16">
        <v>0</v>
      </c>
    </row>
    <row r="134" spans="1:18" s="20" customFormat="1" ht="42" customHeight="1">
      <c r="A134" s="18"/>
      <c r="B134" s="18"/>
      <c r="C134" s="18"/>
      <c r="D134" s="18"/>
      <c r="E134" s="16" t="s">
        <v>19</v>
      </c>
      <c r="F134" s="16" t="s">
        <v>19</v>
      </c>
      <c r="G134" s="16" t="s">
        <v>19</v>
      </c>
      <c r="H134" s="16" t="s">
        <v>19</v>
      </c>
      <c r="I134" s="18" t="s">
        <v>23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1">
        <v>0</v>
      </c>
      <c r="P134" s="21">
        <v>0</v>
      </c>
      <c r="Q134" s="21">
        <v>0</v>
      </c>
      <c r="R134" s="16">
        <v>0</v>
      </c>
    </row>
    <row r="135" spans="1:18" s="20" customFormat="1" ht="42" customHeight="1">
      <c r="A135" s="18"/>
      <c r="B135" s="18"/>
      <c r="C135" s="18"/>
      <c r="D135" s="18"/>
      <c r="E135" s="16" t="s">
        <v>19</v>
      </c>
      <c r="F135" s="16" t="s">
        <v>19</v>
      </c>
      <c r="G135" s="16" t="s">
        <v>19</v>
      </c>
      <c r="H135" s="16" t="s">
        <v>19</v>
      </c>
      <c r="I135" s="18" t="s">
        <v>24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21">
        <v>0</v>
      </c>
      <c r="P135" s="21">
        <v>0</v>
      </c>
      <c r="Q135" s="21">
        <v>0</v>
      </c>
      <c r="R135" s="16">
        <v>0</v>
      </c>
    </row>
    <row r="136" spans="1:18" s="20" customFormat="1" ht="48" customHeight="1">
      <c r="A136" s="18"/>
      <c r="B136" s="18"/>
      <c r="C136" s="18"/>
      <c r="D136" s="18"/>
      <c r="E136" s="16" t="s">
        <v>19</v>
      </c>
      <c r="F136" s="16" t="s">
        <v>19</v>
      </c>
      <c r="G136" s="16" t="s">
        <v>19</v>
      </c>
      <c r="H136" s="16" t="s">
        <v>19</v>
      </c>
      <c r="I136" s="18" t="s">
        <v>25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1">
        <v>0</v>
      </c>
      <c r="P136" s="21">
        <v>0</v>
      </c>
      <c r="Q136" s="21">
        <v>0</v>
      </c>
      <c r="R136" s="16">
        <v>0</v>
      </c>
    </row>
    <row r="137" spans="1:18" ht="24.75" customHeight="1">
      <c r="A137" s="24" t="s">
        <v>117</v>
      </c>
      <c r="B137" s="24"/>
      <c r="C137" s="24" t="s">
        <v>118</v>
      </c>
      <c r="D137" s="24"/>
      <c r="E137" s="24"/>
      <c r="F137" s="24"/>
      <c r="G137" s="24"/>
      <c r="H137" s="24"/>
      <c r="I137" s="24"/>
      <c r="J137" s="31">
        <v>4.1</v>
      </c>
      <c r="K137" s="31">
        <v>4.1</v>
      </c>
      <c r="L137" s="30">
        <v>4</v>
      </c>
      <c r="M137" s="30">
        <v>5</v>
      </c>
      <c r="N137" s="30">
        <v>5</v>
      </c>
      <c r="O137" s="30">
        <v>5</v>
      </c>
      <c r="P137" s="30">
        <v>5</v>
      </c>
      <c r="Q137" s="30">
        <v>5</v>
      </c>
      <c r="R137" s="30">
        <v>5</v>
      </c>
    </row>
    <row r="138" spans="1:18" ht="36.75" customHeight="1">
      <c r="A138" s="24"/>
      <c r="B138" s="24"/>
      <c r="C138" s="24" t="s">
        <v>119</v>
      </c>
      <c r="D138" s="24"/>
      <c r="E138" s="24"/>
      <c r="F138" s="24"/>
      <c r="G138" s="24"/>
      <c r="H138" s="24"/>
      <c r="I138" s="24"/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</row>
    <row r="139" spans="1:18" ht="14.25" customHeight="1">
      <c r="A139" s="24" t="s">
        <v>120</v>
      </c>
      <c r="B139" s="24" t="s">
        <v>121</v>
      </c>
      <c r="C139" s="24"/>
      <c r="D139" s="9" t="s">
        <v>46</v>
      </c>
      <c r="E139" s="9" t="s">
        <v>19</v>
      </c>
      <c r="F139" s="9" t="s">
        <v>19</v>
      </c>
      <c r="G139" s="9" t="s">
        <v>19</v>
      </c>
      <c r="H139" s="9" t="s">
        <v>19</v>
      </c>
      <c r="I139" s="24" t="s">
        <v>21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5">
        <v>0</v>
      </c>
      <c r="P139" s="25">
        <v>0</v>
      </c>
      <c r="Q139" s="25">
        <v>0</v>
      </c>
      <c r="R139" s="9">
        <v>0</v>
      </c>
    </row>
    <row r="140" spans="1:18" ht="22.5">
      <c r="A140" s="24"/>
      <c r="B140" s="24"/>
      <c r="C140" s="24"/>
      <c r="D140" s="24"/>
      <c r="E140" s="9" t="s">
        <v>19</v>
      </c>
      <c r="F140" s="9" t="s">
        <v>19</v>
      </c>
      <c r="G140" s="9" t="s">
        <v>19</v>
      </c>
      <c r="H140" s="9" t="s">
        <v>19</v>
      </c>
      <c r="I140" s="24" t="s">
        <v>23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5">
        <v>0</v>
      </c>
      <c r="P140" s="25">
        <v>0</v>
      </c>
      <c r="Q140" s="25">
        <v>0</v>
      </c>
      <c r="R140" s="9">
        <v>0</v>
      </c>
    </row>
    <row r="141" spans="1:18" ht="22.5">
      <c r="A141" s="24"/>
      <c r="B141" s="24"/>
      <c r="C141" s="24"/>
      <c r="D141" s="24"/>
      <c r="E141" s="9" t="s">
        <v>19</v>
      </c>
      <c r="F141" s="9" t="s">
        <v>19</v>
      </c>
      <c r="G141" s="9" t="s">
        <v>19</v>
      </c>
      <c r="H141" s="9" t="s">
        <v>19</v>
      </c>
      <c r="I141" s="24" t="s">
        <v>24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5">
        <v>0</v>
      </c>
      <c r="P141" s="25">
        <v>0</v>
      </c>
      <c r="Q141" s="25">
        <v>0</v>
      </c>
      <c r="R141" s="9">
        <v>0</v>
      </c>
    </row>
    <row r="142" spans="1:18" ht="33.75">
      <c r="A142" s="24"/>
      <c r="B142" s="24"/>
      <c r="C142" s="24"/>
      <c r="D142" s="24"/>
      <c r="E142" s="9" t="s">
        <v>19</v>
      </c>
      <c r="F142" s="9" t="s">
        <v>19</v>
      </c>
      <c r="G142" s="9" t="s">
        <v>19</v>
      </c>
      <c r="H142" s="9" t="s">
        <v>19</v>
      </c>
      <c r="I142" s="24" t="s">
        <v>25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5">
        <v>0</v>
      </c>
      <c r="P142" s="25">
        <v>0</v>
      </c>
      <c r="Q142" s="25">
        <v>0</v>
      </c>
      <c r="R142" s="9">
        <v>0</v>
      </c>
    </row>
    <row r="143" spans="1:18" ht="15" customHeight="1">
      <c r="A143" s="24" t="s">
        <v>122</v>
      </c>
      <c r="B143" s="24" t="s">
        <v>123</v>
      </c>
      <c r="C143" s="24"/>
      <c r="D143" s="9" t="s">
        <v>46</v>
      </c>
      <c r="E143" s="9" t="s">
        <v>19</v>
      </c>
      <c r="F143" s="9" t="s">
        <v>19</v>
      </c>
      <c r="G143" s="9" t="s">
        <v>19</v>
      </c>
      <c r="H143" s="9" t="s">
        <v>19</v>
      </c>
      <c r="I143" s="24" t="s">
        <v>21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5">
        <v>0</v>
      </c>
      <c r="P143" s="25">
        <v>0</v>
      </c>
      <c r="Q143" s="25">
        <v>0</v>
      </c>
      <c r="R143" s="9">
        <v>0</v>
      </c>
    </row>
    <row r="144" spans="1:18" ht="27" customHeight="1">
      <c r="A144" s="24"/>
      <c r="B144" s="24"/>
      <c r="C144" s="24"/>
      <c r="D144" s="24"/>
      <c r="E144" s="9" t="s">
        <v>19</v>
      </c>
      <c r="F144" s="9" t="s">
        <v>19</v>
      </c>
      <c r="G144" s="9" t="s">
        <v>19</v>
      </c>
      <c r="H144" s="9" t="s">
        <v>19</v>
      </c>
      <c r="I144" s="24" t="s">
        <v>23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5">
        <v>0</v>
      </c>
      <c r="P144" s="25">
        <v>0</v>
      </c>
      <c r="Q144" s="25">
        <v>0</v>
      </c>
      <c r="R144" s="9">
        <v>0</v>
      </c>
    </row>
    <row r="145" spans="1:18" ht="27" customHeight="1">
      <c r="A145" s="24"/>
      <c r="B145" s="24"/>
      <c r="C145" s="24"/>
      <c r="D145" s="24"/>
      <c r="E145" s="9" t="s">
        <v>19</v>
      </c>
      <c r="F145" s="9" t="s">
        <v>19</v>
      </c>
      <c r="G145" s="9" t="s">
        <v>19</v>
      </c>
      <c r="H145" s="9" t="s">
        <v>19</v>
      </c>
      <c r="I145" s="24" t="s">
        <v>24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5">
        <v>0</v>
      </c>
      <c r="P145" s="25">
        <v>0</v>
      </c>
      <c r="Q145" s="25">
        <v>0</v>
      </c>
      <c r="R145" s="9">
        <v>0</v>
      </c>
    </row>
    <row r="146" spans="1:18" ht="36" customHeight="1">
      <c r="A146" s="24"/>
      <c r="B146" s="24"/>
      <c r="C146" s="24"/>
      <c r="D146" s="24"/>
      <c r="E146" s="9" t="s">
        <v>19</v>
      </c>
      <c r="F146" s="9" t="s">
        <v>19</v>
      </c>
      <c r="G146" s="9" t="s">
        <v>19</v>
      </c>
      <c r="H146" s="9" t="s">
        <v>19</v>
      </c>
      <c r="I146" s="24" t="s">
        <v>25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5">
        <v>0</v>
      </c>
      <c r="P146" s="25">
        <v>0</v>
      </c>
      <c r="Q146" s="25">
        <v>0</v>
      </c>
      <c r="R146" s="9">
        <v>0</v>
      </c>
    </row>
    <row r="147" spans="1:18" ht="14.25" customHeight="1">
      <c r="A147" s="24" t="s">
        <v>124</v>
      </c>
      <c r="B147" s="24" t="s">
        <v>125</v>
      </c>
      <c r="C147" s="24"/>
      <c r="D147" s="9" t="s">
        <v>46</v>
      </c>
      <c r="E147" s="9" t="s">
        <v>19</v>
      </c>
      <c r="F147" s="9" t="s">
        <v>19</v>
      </c>
      <c r="G147" s="9" t="s">
        <v>19</v>
      </c>
      <c r="H147" s="9" t="s">
        <v>19</v>
      </c>
      <c r="I147" s="24" t="s">
        <v>21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5">
        <v>0</v>
      </c>
      <c r="P147" s="25">
        <v>0</v>
      </c>
      <c r="Q147" s="25">
        <v>0</v>
      </c>
      <c r="R147" s="9">
        <v>0</v>
      </c>
    </row>
    <row r="148" spans="1:18" ht="22.5">
      <c r="A148" s="24"/>
      <c r="B148" s="24"/>
      <c r="C148" s="24"/>
      <c r="D148" s="24"/>
      <c r="E148" s="9" t="s">
        <v>19</v>
      </c>
      <c r="F148" s="9" t="s">
        <v>19</v>
      </c>
      <c r="G148" s="9" t="s">
        <v>19</v>
      </c>
      <c r="H148" s="9" t="s">
        <v>19</v>
      </c>
      <c r="I148" s="24" t="s">
        <v>23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5">
        <v>0</v>
      </c>
      <c r="P148" s="25">
        <v>0</v>
      </c>
      <c r="Q148" s="25">
        <v>0</v>
      </c>
      <c r="R148" s="9">
        <v>0</v>
      </c>
    </row>
    <row r="149" spans="1:18" ht="22.5">
      <c r="A149" s="24"/>
      <c r="B149" s="24"/>
      <c r="C149" s="24"/>
      <c r="D149" s="24"/>
      <c r="E149" s="9" t="s">
        <v>19</v>
      </c>
      <c r="F149" s="9" t="s">
        <v>19</v>
      </c>
      <c r="G149" s="9" t="s">
        <v>19</v>
      </c>
      <c r="H149" s="9" t="s">
        <v>19</v>
      </c>
      <c r="I149" s="24" t="s">
        <v>33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5">
        <v>0</v>
      </c>
      <c r="P149" s="25">
        <v>0</v>
      </c>
      <c r="Q149" s="25">
        <v>0</v>
      </c>
      <c r="R149" s="9">
        <v>0</v>
      </c>
    </row>
    <row r="150" spans="1:18" ht="33.75" customHeight="1">
      <c r="A150" s="24"/>
      <c r="B150" s="24"/>
      <c r="C150" s="24"/>
      <c r="D150" s="24"/>
      <c r="E150" s="9" t="s">
        <v>19</v>
      </c>
      <c r="F150" s="9" t="s">
        <v>19</v>
      </c>
      <c r="G150" s="9" t="s">
        <v>19</v>
      </c>
      <c r="H150" s="9" t="s">
        <v>19</v>
      </c>
      <c r="I150" s="24" t="s">
        <v>53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5">
        <v>0</v>
      </c>
      <c r="P150" s="25">
        <v>0</v>
      </c>
      <c r="Q150" s="25">
        <v>0</v>
      </c>
      <c r="R150" s="9">
        <v>0</v>
      </c>
    </row>
  </sheetData>
  <sheetProtection selectLockedCells="1" selectUnlockedCells="1"/>
  <mergeCells count="151">
    <mergeCell ref="M1:R1"/>
    <mergeCell ref="M3:R3"/>
    <mergeCell ref="A4:R4"/>
    <mergeCell ref="A5:Q5"/>
    <mergeCell ref="A7:A8"/>
    <mergeCell ref="B7:B8"/>
    <mergeCell ref="C7:C8"/>
    <mergeCell ref="D7:D8"/>
    <mergeCell ref="E7:H7"/>
    <mergeCell ref="I7:I8"/>
    <mergeCell ref="J7:R7"/>
    <mergeCell ref="A10:A16"/>
    <mergeCell ref="B10:B16"/>
    <mergeCell ref="C10:C16"/>
    <mergeCell ref="D11:D13"/>
    <mergeCell ref="D14:D16"/>
    <mergeCell ref="A17:R17"/>
    <mergeCell ref="A18:A26"/>
    <mergeCell ref="B18:B26"/>
    <mergeCell ref="C18:C26"/>
    <mergeCell ref="D19:D22"/>
    <mergeCell ref="E22:I22"/>
    <mergeCell ref="D23:D26"/>
    <mergeCell ref="E26:I26"/>
    <mergeCell ref="A27:B27"/>
    <mergeCell ref="C27:I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3"/>
    <mergeCell ref="B40:B43"/>
    <mergeCell ref="C40:C43"/>
    <mergeCell ref="D40:D43"/>
    <mergeCell ref="A44:R44"/>
    <mergeCell ref="A45:A48"/>
    <mergeCell ref="B45:B48"/>
    <mergeCell ref="C45:C48"/>
    <mergeCell ref="D45:D48"/>
    <mergeCell ref="A49:B50"/>
    <mergeCell ref="C49:I49"/>
    <mergeCell ref="C50:I50"/>
    <mergeCell ref="A51:A54"/>
    <mergeCell ref="B51:B54"/>
    <mergeCell ref="C51:C54"/>
    <mergeCell ref="D51:D54"/>
    <mergeCell ref="A55:A58"/>
    <mergeCell ref="B55:B58"/>
    <mergeCell ref="C55:C58"/>
    <mergeCell ref="D55:D58"/>
    <mergeCell ref="A59:R59"/>
    <mergeCell ref="A60:A63"/>
    <mergeCell ref="B60:B63"/>
    <mergeCell ref="C60:C63"/>
    <mergeCell ref="D60:D63"/>
    <mergeCell ref="A64:B64"/>
    <mergeCell ref="C64:I64"/>
    <mergeCell ref="A65:A68"/>
    <mergeCell ref="B65:B68"/>
    <mergeCell ref="C65:C68"/>
    <mergeCell ref="D65:D68"/>
    <mergeCell ref="A69:A72"/>
    <mergeCell ref="B69:B72"/>
    <mergeCell ref="C69:C72"/>
    <mergeCell ref="D69:D72"/>
    <mergeCell ref="A73:A76"/>
    <mergeCell ref="B73:B76"/>
    <mergeCell ref="C73:C76"/>
    <mergeCell ref="D73:D76"/>
    <mergeCell ref="A77:R77"/>
    <mergeCell ref="A78:A84"/>
    <mergeCell ref="B78:B84"/>
    <mergeCell ref="C78:C84"/>
    <mergeCell ref="D78:D84"/>
    <mergeCell ref="I80:I83"/>
    <mergeCell ref="A85:B85"/>
    <mergeCell ref="C85:I85"/>
    <mergeCell ref="A86:A89"/>
    <mergeCell ref="B86:B89"/>
    <mergeCell ref="C86:C89"/>
    <mergeCell ref="D86:D89"/>
    <mergeCell ref="A90:A93"/>
    <mergeCell ref="B90:B93"/>
    <mergeCell ref="C90:C93"/>
    <mergeCell ref="D90:D93"/>
    <mergeCell ref="A94:A99"/>
    <mergeCell ref="B94:B99"/>
    <mergeCell ref="C94:C99"/>
    <mergeCell ref="D94:D99"/>
    <mergeCell ref="I96:I98"/>
    <mergeCell ref="A100:A103"/>
    <mergeCell ref="B100:B103"/>
    <mergeCell ref="C100:C103"/>
    <mergeCell ref="D100:D103"/>
    <mergeCell ref="A104:R104"/>
    <mergeCell ref="A105:A108"/>
    <mergeCell ref="B105:B108"/>
    <mergeCell ref="C105:C108"/>
    <mergeCell ref="D105:D108"/>
    <mergeCell ref="A109:B111"/>
    <mergeCell ref="C109:I109"/>
    <mergeCell ref="C110:I110"/>
    <mergeCell ref="C111:I111"/>
    <mergeCell ref="A112:A115"/>
    <mergeCell ref="B112:B115"/>
    <mergeCell ref="C112:C115"/>
    <mergeCell ref="D112:D115"/>
    <mergeCell ref="A116:A119"/>
    <mergeCell ref="B116:B119"/>
    <mergeCell ref="C116:C119"/>
    <mergeCell ref="D116:D119"/>
    <mergeCell ref="A120:A123"/>
    <mergeCell ref="B120:B123"/>
    <mergeCell ref="C120:C123"/>
    <mergeCell ref="D120:D123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A132:R132"/>
    <mergeCell ref="A133:A136"/>
    <mergeCell ref="B133:B136"/>
    <mergeCell ref="C133:C136"/>
    <mergeCell ref="D133:D136"/>
    <mergeCell ref="A137:B138"/>
    <mergeCell ref="C137:I137"/>
    <mergeCell ref="C138:I138"/>
    <mergeCell ref="A139:A142"/>
    <mergeCell ref="B139:B142"/>
    <mergeCell ref="C139:C142"/>
    <mergeCell ref="D139:D142"/>
    <mergeCell ref="A143:A146"/>
    <mergeCell ref="B143:B146"/>
    <mergeCell ref="C143:C146"/>
    <mergeCell ref="D143:D146"/>
    <mergeCell ref="A147:A150"/>
    <mergeCell ref="B147:B150"/>
    <mergeCell ref="C147:C150"/>
    <mergeCell ref="D147:D150"/>
  </mergeCells>
  <printOptions/>
  <pageMargins left="0.19652777777777777" right="0.19652777777777777" top="0.5902777777777778" bottom="0.5201388888888889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2019-05-07T09:59:43Z</cp:lastPrinted>
  <dcterms:modified xsi:type="dcterms:W3CDTF">2019-08-21T10:47:38Z</dcterms:modified>
  <cp:category/>
  <cp:version/>
  <cp:contentType/>
  <cp:contentStatus/>
  <cp:revision>1</cp:revision>
</cp:coreProperties>
</file>