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<sst xmlns="http://schemas.openxmlformats.org/spreadsheetml/2006/main" count="87" uniqueCount="65">
  <si>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</si>
  <si>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</si>
  <si>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</si>
  <si>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</si>
  <si>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</si>
  <si>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</si>
  <si>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</si>
  <si>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</si>
  <si>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</si>
  <si>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</si>
  <si>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</si>
  <si>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</si>
  <si>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</si>
  <si>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</si>
  <si>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</si>
  <si>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</si>
  <si>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</si>
  <si>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</si>
  <si>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</si>
  <si>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</si>
  <si>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</si>
  <si>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</si>
  <si>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</si>
  <si>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</si>
  <si>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</si>
  <si>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</si>
  <si>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</si>
  <si>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</si>
  <si>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</si>
  <si>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</si>
  <si>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</si>
  <si>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</si>
  <si>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</si>
  <si>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</si>
  <si>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</si>
  <si>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</si>
  <si>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</si>
  <si>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</si>
  <si>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</si>
  <si>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</si>
  <si>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</si>
  <si>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</si>
  <si>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</si>
  <si>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</si>
  <si>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</si>
  <si>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</si>
  <si>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</si>
  <si>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</si>
  <si>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</si>
  <si>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</si>
  <si>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</si>
  <si>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</si>
  <si>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</si>
  <si>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</si>
  <si>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</si>
  <si>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</si>
  <si>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</si>
  <si>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</si>
  <si>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</si>
  <si>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2018 г.</t>
  </si>
  <si>
    <t xml:space="preserve">           по сравнению с тем же периодом 2018 года </t>
  </si>
  <si>
    <t>по сравнению с тем же периодом 2018 года по</t>
  </si>
  <si>
    <t>2019 г.</t>
  </si>
  <si>
    <t>пожаров и ущерба от них на 31 августа  2019 года</t>
  </si>
  <si>
    <t xml:space="preserve"> пожаров и ущерба от них на 31 августа 2019 г.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</si>
</sst>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61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62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f>H8-D8</f>
        <v>1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200000</v>
      </c>
      <c r="H9" s="22">
        <v>3</v>
      </c>
      <c r="I9" s="3">
        <v>0</v>
      </c>
      <c r="J9" s="3">
        <v>1</v>
      </c>
      <c r="K9" s="21">
        <v>0</v>
      </c>
      <c r="L9" s="3">
        <f>H9-D9</f>
        <v>2</v>
      </c>
      <c r="M9" s="3">
        <f>I9-E9</f>
        <v>0</v>
      </c>
      <c r="N9" s="3">
        <f t="shared" si="0"/>
        <v>1</v>
      </c>
      <c r="O9" s="3">
        <f t="shared" si="0"/>
        <v>-200000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600000</v>
      </c>
      <c r="L10" s="3">
        <f>H10-D10</f>
        <v>2</v>
      </c>
      <c r="M10" s="3">
        <f>I10-E10</f>
        <v>0</v>
      </c>
      <c r="N10" s="3">
        <f t="shared" si="0"/>
        <v>1</v>
      </c>
      <c r="O10" s="3">
        <f t="shared" si="0"/>
        <v>600000</v>
      </c>
    </row>
    <row r="11" spans="1:15" ht="12.75">
      <c r="A11" s="3">
        <v>4</v>
      </c>
      <c r="B11" s="3" t="s">
        <v>37</v>
      </c>
      <c r="C11" s="3"/>
      <c r="D11" s="5">
        <v>1</v>
      </c>
      <c r="E11" s="5">
        <v>0</v>
      </c>
      <c r="F11" s="5">
        <v>0</v>
      </c>
      <c r="G11" s="3">
        <v>50000</v>
      </c>
      <c r="H11" s="3">
        <v>2</v>
      </c>
      <c r="I11" s="3">
        <v>0</v>
      </c>
      <c r="J11" s="3">
        <v>0</v>
      </c>
      <c r="K11" s="21">
        <v>400000</v>
      </c>
      <c r="L11" s="3">
        <f>H11-D11</f>
        <v>1</v>
      </c>
      <c r="M11" s="3">
        <f>I11-E11</f>
        <v>0</v>
      </c>
      <c r="N11" s="3">
        <f t="shared" si="0"/>
        <v>0</v>
      </c>
      <c r="O11" s="3">
        <f t="shared" si="0"/>
        <v>350000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50000</v>
      </c>
      <c r="H12" s="3">
        <v>7</v>
      </c>
      <c r="I12" s="3">
        <v>0</v>
      </c>
      <c r="J12" s="3">
        <v>1</v>
      </c>
      <c r="K12" s="3">
        <v>470500</v>
      </c>
      <c r="L12" s="3">
        <f>H12-D12</f>
        <v>6</v>
      </c>
      <c r="M12" s="3">
        <f>I12-E12</f>
        <v>0</v>
      </c>
      <c r="N12" s="3">
        <f t="shared" si="0"/>
        <v>1</v>
      </c>
      <c r="O12" s="3">
        <f t="shared" si="0"/>
        <v>420500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1</v>
      </c>
      <c r="J14" s="3">
        <v>1</v>
      </c>
      <c r="K14" s="3">
        <v>500000</v>
      </c>
      <c r="L14" s="3">
        <f>H14-D14</f>
        <v>4</v>
      </c>
      <c r="M14" s="3">
        <f>I14-E14</f>
        <v>1</v>
      </c>
      <c r="N14" s="3">
        <f aca="true" t="shared" si="1" ref="N14:O16">J14-F14</f>
        <v>1</v>
      </c>
      <c r="O14" s="3">
        <f t="shared" si="1"/>
        <v>500000</v>
      </c>
    </row>
    <row r="15" spans="1:15" ht="12.75">
      <c r="A15" s="3">
        <v>7</v>
      </c>
      <c r="B15" s="3" t="s">
        <v>39</v>
      </c>
      <c r="C15" s="3"/>
      <c r="D15" s="3">
        <v>2</v>
      </c>
      <c r="E15" s="3">
        <v>0</v>
      </c>
      <c r="F15" s="3">
        <v>0</v>
      </c>
      <c r="G15" s="3">
        <v>290000</v>
      </c>
      <c r="H15" s="3">
        <v>2</v>
      </c>
      <c r="I15" s="3">
        <v>0</v>
      </c>
      <c r="J15" s="3">
        <v>0</v>
      </c>
      <c r="K15" s="3">
        <v>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-290000</v>
      </c>
    </row>
    <row r="16" spans="1:15" ht="12.75">
      <c r="A16" s="3">
        <v>8</v>
      </c>
      <c r="B16" s="3" t="s">
        <v>40</v>
      </c>
      <c r="C16" s="3"/>
      <c r="D16" s="3">
        <v>1</v>
      </c>
      <c r="E16" s="3">
        <v>0</v>
      </c>
      <c r="F16" s="3">
        <v>0</v>
      </c>
      <c r="G16" s="3">
        <v>500000</v>
      </c>
      <c r="H16" s="3">
        <v>2</v>
      </c>
      <c r="I16" s="3">
        <v>1</v>
      </c>
      <c r="J16" s="3">
        <v>0</v>
      </c>
      <c r="K16" s="21">
        <v>0</v>
      </c>
      <c r="L16" s="3">
        <f>H16-D16</f>
        <v>1</v>
      </c>
      <c r="M16" s="3">
        <f>I16-E16</f>
        <v>1</v>
      </c>
      <c r="N16" s="3">
        <f t="shared" si="1"/>
        <v>0</v>
      </c>
      <c r="O16" s="3">
        <f t="shared" si="1"/>
        <v>-500000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2">
        <v>1</v>
      </c>
      <c r="E18" s="3">
        <v>0</v>
      </c>
      <c r="F18" s="3">
        <v>0</v>
      </c>
      <c r="G18" s="3">
        <v>20000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-20000</v>
      </c>
    </row>
    <row r="19" spans="1:15" ht="12.75">
      <c r="A19" s="3">
        <v>10</v>
      </c>
      <c r="B19" s="3" t="s">
        <v>42</v>
      </c>
      <c r="C19" s="3"/>
      <c r="D19" s="3">
        <v>2</v>
      </c>
      <c r="E19" s="3">
        <v>0</v>
      </c>
      <c r="F19" s="3">
        <v>0</v>
      </c>
      <c r="G19" s="3">
        <v>250000</v>
      </c>
      <c r="H19" s="3">
        <v>11</v>
      </c>
      <c r="I19" s="21">
        <v>0</v>
      </c>
      <c r="J19" s="3">
        <v>0</v>
      </c>
      <c r="K19" s="21">
        <v>2255000</v>
      </c>
      <c r="L19" s="3">
        <f>H19-D19</f>
        <v>9</v>
      </c>
      <c r="M19" s="3">
        <f>I19-E19</f>
        <v>0</v>
      </c>
      <c r="N19" s="3">
        <f t="shared" si="2"/>
        <v>0</v>
      </c>
      <c r="O19" s="3">
        <f t="shared" si="2"/>
        <v>2005000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f>H20-D20</f>
        <v>2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1</v>
      </c>
      <c r="F21" s="3">
        <v>0</v>
      </c>
      <c r="G21" s="3">
        <v>150000</v>
      </c>
      <c r="H21" s="23">
        <v>1</v>
      </c>
      <c r="I21" s="3">
        <v>0</v>
      </c>
      <c r="J21" s="3">
        <v>0</v>
      </c>
      <c r="K21" s="3">
        <v>0</v>
      </c>
      <c r="L21" s="3">
        <f>H21-D21</f>
        <v>0</v>
      </c>
      <c r="M21" s="3">
        <f>I21-E21</f>
        <v>-1</v>
      </c>
      <c r="N21" s="3">
        <f t="shared" si="2"/>
        <v>0</v>
      </c>
      <c r="O21" s="3">
        <f t="shared" si="2"/>
        <v>-150000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703500</v>
      </c>
      <c r="L22" s="3">
        <f>H22-D22</f>
        <v>4</v>
      </c>
      <c r="M22" s="3">
        <f>I22-E22</f>
        <v>0</v>
      </c>
      <c r="N22" s="3">
        <f t="shared" si="2"/>
        <v>0</v>
      </c>
      <c r="O22" s="3">
        <f t="shared" si="2"/>
        <v>703500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50000</v>
      </c>
      <c r="H24" s="3">
        <v>1</v>
      </c>
      <c r="I24" s="3">
        <v>0</v>
      </c>
      <c r="J24" s="3">
        <v>0</v>
      </c>
      <c r="K24" s="3">
        <v>1000000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950000</v>
      </c>
    </row>
    <row r="25" spans="1:15" ht="12.75">
      <c r="A25" s="3">
        <v>15</v>
      </c>
      <c r="B25" s="3" t="s">
        <v>32</v>
      </c>
      <c r="C25" s="3"/>
      <c r="D25" s="3">
        <v>1</v>
      </c>
      <c r="E25" s="3">
        <v>0</v>
      </c>
      <c r="F25" s="3">
        <v>2</v>
      </c>
      <c r="G25" s="3">
        <v>240000</v>
      </c>
      <c r="H25" s="21">
        <v>0</v>
      </c>
      <c r="I25" s="21">
        <v>0</v>
      </c>
      <c r="J25" s="3">
        <v>0</v>
      </c>
      <c r="K25" s="21">
        <v>0</v>
      </c>
      <c r="L25" s="3">
        <f>H25-D25</f>
        <v>-1</v>
      </c>
      <c r="M25" s="3">
        <f>I25-E25</f>
        <v>0</v>
      </c>
      <c r="N25" s="3">
        <f t="shared" si="3"/>
        <v>-2</v>
      </c>
      <c r="O25" s="3">
        <f t="shared" si="3"/>
        <v>-240000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200000</v>
      </c>
      <c r="L26" s="3">
        <f>H26-D26</f>
        <v>4</v>
      </c>
      <c r="M26" s="3">
        <f>I26-E26</f>
        <v>0</v>
      </c>
      <c r="N26" s="3">
        <f t="shared" si="3"/>
        <v>0</v>
      </c>
      <c r="O26" s="3">
        <f t="shared" si="3"/>
        <v>200000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8</v>
      </c>
      <c r="E28" s="3">
        <v>1</v>
      </c>
      <c r="F28" s="3">
        <v>3</v>
      </c>
      <c r="G28" s="3">
        <v>2208522</v>
      </c>
      <c r="H28" s="21">
        <v>8</v>
      </c>
      <c r="I28" s="21">
        <v>0</v>
      </c>
      <c r="J28" s="3">
        <v>0</v>
      </c>
      <c r="K28" s="21">
        <v>160000</v>
      </c>
      <c r="L28" s="3">
        <f>H28-D28</f>
        <v>0</v>
      </c>
      <c r="M28" s="3">
        <f>I28-E28</f>
        <v>-1</v>
      </c>
      <c r="N28" s="3">
        <f>J28-F28</f>
        <v>-3</v>
      </c>
      <c r="O28" s="3">
        <f>K28-G28</f>
        <v>-2048522</v>
      </c>
    </row>
    <row r="29" spans="1:15" s="18" customFormat="1" ht="12.75">
      <c r="A29" s="15"/>
      <c r="B29" s="15" t="s">
        <v>6</v>
      </c>
      <c r="C29" s="16"/>
      <c r="D29" s="17">
        <f>D8+D9+D10+D11+D12+D14+D15+D16+D18+D19+D20+D21+D22+D24+D25+D26+D28</f>
        <v>20</v>
      </c>
      <c r="E29" s="17">
        <f>E8+E9+E10+E11+E12+E14+E15+E16+E18+E19+E20+E21+E22+E24+E25+E26+E28</f>
        <v>2</v>
      </c>
      <c r="F29" s="17">
        <f>F8+F9+F10+F11+F12+F14+F15+F16+F18+F19+F20+F21+F22+F24+F25+F26+F28</f>
        <v>5</v>
      </c>
      <c r="G29" s="17">
        <f>G8+G9+G10+G11+G12+G14+G15+G16+G18+G19+G20+G21+G22+G24+G25+G26+G28</f>
        <v>4008522</v>
      </c>
      <c r="H29" s="17">
        <f>H8+H9+H10+H11+H12+H14+H15+H16+H18+H19+H20+H21+H22+H24+H25+H26+H28</f>
        <v>55</v>
      </c>
      <c r="I29" s="16">
        <f>I8+I9+I10+I11+I12+I13+I14+I15+I16+I17+I18+I19+I20+I21+I22+I23+I24+I25+I26+I27+I28</f>
        <v>2</v>
      </c>
      <c r="J29" s="16">
        <f>J8+J9+J10+J11+J12+J13+J14+J15+J16+J17+J18+J19+J20+J21+J22+J23+J24+J25+J26+J27+J28</f>
        <v>4</v>
      </c>
      <c r="K29" s="17">
        <f>K8+K9+K10+K11+K12+K14+K15+K16+K18+K19+K20+K21+K22+K24+K25+K26+K28</f>
        <v>6289000</v>
      </c>
      <c r="L29" s="3">
        <f>H29-D29</f>
        <v>35</v>
      </c>
      <c r="M29" s="3">
        <f>I29-E29</f>
        <v>0</v>
      </c>
      <c r="N29" s="3">
        <f>J29-F29</f>
        <v>-1</v>
      </c>
      <c r="O29" s="3">
        <f>K29-G29</f>
        <v>2280478</v>
      </c>
    </row>
    <row r="32" spans="3:9" ht="15">
      <c r="C32" s="9" t="s">
        <v>56</v>
      </c>
      <c r="D32" s="9"/>
      <c r="E32" s="9"/>
      <c r="F32" s="9"/>
      <c r="G32" s="9"/>
      <c r="H32" s="9"/>
      <c r="I32" s="9"/>
    </row>
    <row r="33" spans="3:9" ht="15">
      <c r="C33" s="31" t="s">
        <v>55</v>
      </c>
      <c r="D33" s="9"/>
      <c r="E33" s="9"/>
      <c r="F33" s="9"/>
      <c r="G33" s="9"/>
      <c r="I33" s="9"/>
    </row>
    <row r="34" spans="3:8" ht="15">
      <c r="C34" s="9" t="s">
        <v>57</v>
      </c>
      <c r="H34" s="9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1">
      <selection activeCell="E21" sqref="E21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51" t="s">
        <v>63</v>
      </c>
      <c r="C2" s="51"/>
      <c r="D2" s="51"/>
      <c r="E2" s="51"/>
      <c r="F2" s="51"/>
      <c r="G2" s="51"/>
      <c r="H2" s="51"/>
      <c r="I2" s="51"/>
    </row>
    <row r="3" spans="1:9" s="13" customFormat="1" ht="15">
      <c r="A3" s="11"/>
      <c r="B3" s="51" t="s">
        <v>60</v>
      </c>
      <c r="C3" s="51"/>
      <c r="D3" s="51"/>
      <c r="E3" s="51"/>
      <c r="F3" s="51"/>
      <c r="G3" s="51"/>
      <c r="H3" s="51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40"/>
      <c r="D6" s="35" t="s">
        <v>59</v>
      </c>
      <c r="E6" s="52"/>
      <c r="F6" s="52" t="s">
        <v>62</v>
      </c>
      <c r="G6" s="52"/>
      <c r="H6" s="52" t="s">
        <v>5</v>
      </c>
      <c r="I6" s="52"/>
    </row>
    <row r="7" spans="1:9" ht="12.75">
      <c r="A7" s="7"/>
      <c r="B7" s="46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17</v>
      </c>
      <c r="E8" s="3">
        <v>3358522</v>
      </c>
      <c r="F8" s="3">
        <v>28</v>
      </c>
      <c r="G8" s="3">
        <v>4144000</v>
      </c>
      <c r="H8" s="3">
        <f>F8-D8</f>
        <v>11</v>
      </c>
      <c r="I8" s="4">
        <f>G8-E8</f>
        <v>785478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650000</v>
      </c>
      <c r="F9" s="3">
        <v>4</v>
      </c>
      <c r="G9" s="21">
        <v>253500</v>
      </c>
      <c r="H9" s="3">
        <f aca="true" t="shared" si="0" ref="H9:I13">F9-D9</f>
        <v>1</v>
      </c>
      <c r="I9" s="4">
        <f t="shared" si="0"/>
        <v>-396500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49" t="s">
        <v>52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0</v>
      </c>
      <c r="E12" s="3">
        <v>0</v>
      </c>
      <c r="F12" s="3">
        <v>3</v>
      </c>
      <c r="G12" s="3">
        <v>1695000</v>
      </c>
      <c r="H12" s="3">
        <f t="shared" si="0"/>
        <v>3</v>
      </c>
      <c r="I12" s="4">
        <f t="shared" si="0"/>
        <v>1695000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20</v>
      </c>
      <c r="G13" s="21">
        <v>400000</v>
      </c>
      <c r="H13" s="3">
        <f t="shared" si="0"/>
        <v>20</v>
      </c>
      <c r="I13" s="4">
        <f t="shared" si="0"/>
        <v>400000</v>
      </c>
    </row>
    <row r="14" spans="1:9" ht="12.75">
      <c r="A14" s="45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6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1</v>
      </c>
      <c r="E16" s="3">
        <v>240000</v>
      </c>
      <c r="F16" s="3">
        <v>4</v>
      </c>
      <c r="G16" s="3">
        <v>400000</v>
      </c>
      <c r="H16" s="3">
        <f>F16-D16</f>
        <v>3</v>
      </c>
      <c r="I16" s="4">
        <f>G16-E16</f>
        <v>160000</v>
      </c>
    </row>
    <row r="17" spans="1:9" ht="12.75">
      <c r="A17" s="3">
        <v>2</v>
      </c>
      <c r="B17" s="3" t="s">
        <v>15</v>
      </c>
      <c r="C17" s="3"/>
      <c r="D17" s="3">
        <v>10</v>
      </c>
      <c r="E17" s="3">
        <v>3248522</v>
      </c>
      <c r="F17" s="21">
        <v>10</v>
      </c>
      <c r="G17" s="21">
        <v>2198500</v>
      </c>
      <c r="H17" s="3">
        <f aca="true" t="shared" si="1" ref="H17:H27">F17-D17</f>
        <v>0</v>
      </c>
      <c r="I17" s="4">
        <f aca="true" t="shared" si="2" ref="I17:I27">G17-E17</f>
        <v>-1050022</v>
      </c>
    </row>
    <row r="18" spans="1:9" ht="12.75">
      <c r="A18" s="3">
        <v>3</v>
      </c>
      <c r="B18" s="3" t="s">
        <v>16</v>
      </c>
      <c r="C18" s="3"/>
      <c r="D18" s="3">
        <v>2</v>
      </c>
      <c r="E18" s="3">
        <v>50000</v>
      </c>
      <c r="F18" s="24">
        <v>26</v>
      </c>
      <c r="G18" s="3">
        <v>55500</v>
      </c>
      <c r="H18" s="3">
        <f t="shared" si="1"/>
        <v>24</v>
      </c>
      <c r="I18" s="4">
        <f t="shared" si="2"/>
        <v>5500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3</v>
      </c>
      <c r="E20" s="3">
        <v>170000</v>
      </c>
      <c r="F20" s="3">
        <v>4</v>
      </c>
      <c r="G20" s="3">
        <v>180000</v>
      </c>
      <c r="H20" s="3">
        <f t="shared" si="1"/>
        <v>1</v>
      </c>
      <c r="I20" s="4">
        <f t="shared" si="2"/>
        <v>10000</v>
      </c>
    </row>
    <row r="21" spans="1:9" ht="12.75">
      <c r="A21" s="3">
        <v>6</v>
      </c>
      <c r="B21" s="3" t="s">
        <v>51</v>
      </c>
      <c r="C21" s="3"/>
      <c r="D21" s="3">
        <v>2</v>
      </c>
      <c r="E21" s="3">
        <v>150000</v>
      </c>
      <c r="F21" s="3">
        <v>2</v>
      </c>
      <c r="G21" s="21">
        <v>0</v>
      </c>
      <c r="H21" s="3">
        <f t="shared" si="1"/>
        <v>0</v>
      </c>
      <c r="I21" s="4">
        <f t="shared" si="2"/>
        <v>-150000</v>
      </c>
    </row>
    <row r="22" spans="1:9" ht="12.75">
      <c r="A22" s="3">
        <v>7</v>
      </c>
      <c r="B22" s="37" t="s">
        <v>19</v>
      </c>
      <c r="C22" s="38"/>
      <c r="D22" s="3">
        <v>2</v>
      </c>
      <c r="E22" s="3">
        <v>150000</v>
      </c>
      <c r="F22" s="21">
        <v>5</v>
      </c>
      <c r="G22" s="3">
        <v>1305000</v>
      </c>
      <c r="H22" s="3">
        <f t="shared" si="1"/>
        <v>3</v>
      </c>
      <c r="I22" s="4">
        <f t="shared" si="2"/>
        <v>1155000</v>
      </c>
    </row>
    <row r="23" spans="1:9" ht="12.75">
      <c r="A23" s="3">
        <v>8</v>
      </c>
      <c r="B23" s="3" t="s">
        <v>44</v>
      </c>
      <c r="C23" s="3"/>
      <c r="D23" s="3">
        <v>0</v>
      </c>
      <c r="E23" s="3">
        <v>0</v>
      </c>
      <c r="F23" s="21">
        <v>2</v>
      </c>
      <c r="G23" s="21">
        <v>1600000</v>
      </c>
      <c r="H23" s="3">
        <f t="shared" si="1"/>
        <v>2</v>
      </c>
      <c r="I23" s="4">
        <f t="shared" si="2"/>
        <v>1600000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1</v>
      </c>
      <c r="G25" s="21">
        <v>400000</v>
      </c>
      <c r="H25" s="3">
        <f t="shared" si="1"/>
        <v>1</v>
      </c>
      <c r="I25" s="4">
        <f t="shared" si="2"/>
        <v>400000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1</v>
      </c>
      <c r="G26" s="3">
        <v>150000</v>
      </c>
      <c r="H26" s="3">
        <f t="shared" si="1"/>
        <v>1</v>
      </c>
      <c r="I26" s="4">
        <f t="shared" si="2"/>
        <v>150000</v>
      </c>
    </row>
    <row r="27" spans="1:9" ht="12.75">
      <c r="A27" s="19"/>
      <c r="B27" s="47" t="s">
        <v>23</v>
      </c>
      <c r="C27" s="48"/>
      <c r="D27" s="19">
        <f>D16+D17+D18+D19+D20+D21+D22+D23+D24+D25+D26</f>
        <v>20</v>
      </c>
      <c r="E27" s="19">
        <f>E16+E17+E18+E19+E20+E21+E22+E23+E24+E25+E26</f>
        <v>4008522</v>
      </c>
      <c r="F27" s="19">
        <f>F16+F17+F18+F19+F20+F21+F22+F23+F24+F25+F26</f>
        <v>55</v>
      </c>
      <c r="G27" s="19">
        <f>G16+G17+G18+G19+G20+G21+G22+G23+G24+G25+G26</f>
        <v>6289000</v>
      </c>
      <c r="H27" s="3">
        <f t="shared" si="1"/>
        <v>35</v>
      </c>
      <c r="I27" s="4">
        <f t="shared" si="2"/>
        <v>2280478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2</v>
      </c>
      <c r="E29" s="35"/>
      <c r="F29" s="33">
        <v>2</v>
      </c>
      <c r="G29" s="35"/>
      <c r="H29" s="33">
        <f>F29-D29</f>
        <v>0</v>
      </c>
      <c r="I29" s="35"/>
    </row>
    <row r="30" spans="1:9" ht="12.75">
      <c r="A30" s="3">
        <v>2</v>
      </c>
      <c r="B30" s="3" t="s">
        <v>25</v>
      </c>
      <c r="C30" s="3"/>
      <c r="D30" s="33">
        <v>5</v>
      </c>
      <c r="E30" s="35"/>
      <c r="F30" s="33">
        <v>4</v>
      </c>
      <c r="G30" s="35"/>
      <c r="H30" s="33">
        <f>F30-D30</f>
        <v>-1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2019-06-26T13:03:18Z</cp:lastPrinted>
  <dcterms:created xsi:type="dcterms:W3CDTF">2005-01-24T12:59:14Z</dcterms:created>
  <dcterms:modified xsi:type="dcterms:W3CDTF">2019-08-30T14:20:39Z</dcterms:modified>
  <cp:category/>
  <cp:version/>
  <cp:contentType/>
  <cp:contentStatus/>
</cp:coreProperties>
</file>