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<sst xmlns="http://schemas.openxmlformats.org/spreadsheetml/2006/main" count="57" uniqueCount="25">
  <si>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</si>
  <si>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</si>
  <si>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</si>
  <si>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</si>
  <si>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</si>
  <si>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</si>
  <si>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</si>
  <si>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</si>
  <si>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</si>
  <si>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</si>
  <si>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</si>
  <si>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</si>
  <si>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</si>
  <si>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</si>
  <si>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</si>
  <si>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</si>
  <si>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</si>
  <si>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</si>
  <si>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</si>
  <si>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</si>
  <si>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</si>
  <si>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</si>
  <si>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2019 г</t>
  </si>
  <si>
    <t>2020 г</t>
  </si>
  <si>
    <t>Основные показатели по животноводству за январь-март месяц 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</si>
</sst>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0" sqref="A20:E20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4" t="s">
        <v>24</v>
      </c>
      <c r="B1" s="14"/>
      <c r="C1" s="14"/>
      <c r="D1" s="14"/>
      <c r="E1" s="14"/>
    </row>
    <row r="2" spans="1:5" ht="12.75" customHeight="1">
      <c r="A2" s="14" t="s">
        <v>19</v>
      </c>
      <c r="B2" s="14"/>
      <c r="C2" s="14"/>
      <c r="D2" s="14"/>
      <c r="E2" s="14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340.7</v>
      </c>
      <c r="C6" s="9">
        <f>SUM(C7:C9)</f>
        <v>329.9</v>
      </c>
      <c r="D6" s="9">
        <f>C6/B6*100</f>
        <v>96.83005576753742</v>
      </c>
      <c r="E6" s="6">
        <f>C6-B6</f>
        <v>-10.800000000000011</v>
      </c>
    </row>
    <row r="7" spans="1:5" ht="12.75" customHeight="1">
      <c r="A7" s="4" t="s">
        <v>5</v>
      </c>
      <c r="B7" s="6">
        <v>90.6</v>
      </c>
      <c r="C7" s="9">
        <v>89.1</v>
      </c>
      <c r="D7" s="9">
        <f>C7/B7*100</f>
        <v>98.34437086092716</v>
      </c>
      <c r="E7" s="6">
        <f>C7-B7</f>
        <v>-1.5</v>
      </c>
    </row>
    <row r="8" spans="1:5" ht="12.75" customHeight="1">
      <c r="A8" s="4" t="s">
        <v>6</v>
      </c>
      <c r="B8" s="6">
        <v>200.4</v>
      </c>
      <c r="C8" s="6">
        <v>196.1</v>
      </c>
      <c r="D8" s="9">
        <f>C8/B8*100</f>
        <v>97.85429141716565</v>
      </c>
      <c r="E8" s="6">
        <f>C8-B8</f>
        <v>-4.300000000000011</v>
      </c>
    </row>
    <row r="9" spans="1:5" ht="12.75" customHeight="1">
      <c r="A9" s="4" t="s">
        <v>7</v>
      </c>
      <c r="B9" s="6">
        <v>49.7</v>
      </c>
      <c r="C9" s="9">
        <v>44.7</v>
      </c>
      <c r="D9" s="9">
        <f>C9/B9*100</f>
        <v>89.93963782696177</v>
      </c>
      <c r="E9" s="6">
        <f>C9-B9</f>
        <v>-5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6">
        <f>SUM(B12:B14)</f>
        <v>5148.009999999999</v>
      </c>
      <c r="C11" s="13">
        <f>SUM(C12:C14)</f>
        <v>5167.799999999999</v>
      </c>
      <c r="D11" s="9">
        <f>C11/B11*100</f>
        <v>100.38442038768378</v>
      </c>
      <c r="E11" s="9">
        <f>C11-B11</f>
        <v>19.789999999999964</v>
      </c>
    </row>
    <row r="12" spans="1:5" ht="12.75" customHeight="1">
      <c r="A12" s="4" t="s">
        <v>5</v>
      </c>
      <c r="B12" s="6">
        <v>1186.6</v>
      </c>
      <c r="C12" s="13">
        <v>1252.3</v>
      </c>
      <c r="D12" s="9">
        <f aca="true" t="shared" si="0" ref="D12:D18">C12/B12*100</f>
        <v>105.53682791168045</v>
      </c>
      <c r="E12" s="6">
        <f>C12-B12</f>
        <v>65.70000000000005</v>
      </c>
    </row>
    <row r="13" spans="1:5" ht="12.75" customHeight="1">
      <c r="A13" s="4" t="s">
        <v>6</v>
      </c>
      <c r="B13" s="6">
        <v>3862.8</v>
      </c>
      <c r="C13" s="6">
        <v>3781.6</v>
      </c>
      <c r="D13" s="9">
        <f t="shared" si="0"/>
        <v>97.89789789789789</v>
      </c>
      <c r="E13" s="6">
        <f>C13-B13</f>
        <v>-81.20000000000027</v>
      </c>
    </row>
    <row r="14" spans="1:5" ht="12.75" customHeight="1">
      <c r="A14" s="4" t="s">
        <v>7</v>
      </c>
      <c r="B14" s="6">
        <v>98.61</v>
      </c>
      <c r="C14" s="6">
        <v>133.9</v>
      </c>
      <c r="D14" s="9">
        <f t="shared" si="0"/>
        <v>135.78744549234358</v>
      </c>
      <c r="E14" s="6">
        <f>C14-B14</f>
        <v>35.290000000000006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311.1</v>
      </c>
      <c r="C16" s="6">
        <f>SUM(C17:C19)</f>
        <v>312.1</v>
      </c>
      <c r="D16" s="9">
        <f t="shared" si="0"/>
        <v>100.3214400514304</v>
      </c>
      <c r="E16" s="6">
        <f>C16-B16</f>
        <v>1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311.1</v>
      </c>
      <c r="C18" s="6">
        <v>312.1</v>
      </c>
      <c r="D18" s="9">
        <f t="shared" si="0"/>
        <v>100.3214400514304</v>
      </c>
      <c r="E18" s="6">
        <f>C18-B18</f>
        <v>1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9125</v>
      </c>
      <c r="C22" s="6">
        <f>SUM(C23:C25)</f>
        <v>9070</v>
      </c>
      <c r="D22" s="9">
        <f>C22/B22*100</f>
        <v>99.39726027397259</v>
      </c>
      <c r="E22" s="6">
        <f>C22-B22</f>
        <v>-55</v>
      </c>
    </row>
    <row r="23" spans="1:5" ht="12.75" customHeight="1">
      <c r="A23" s="4" t="s">
        <v>5</v>
      </c>
      <c r="B23" s="6">
        <v>2212</v>
      </c>
      <c r="C23" s="6">
        <v>2239</v>
      </c>
      <c r="D23" s="9">
        <f>C23/B23*100</f>
        <v>101.22061482820976</v>
      </c>
      <c r="E23" s="6">
        <f>C23-B23</f>
        <v>27</v>
      </c>
    </row>
    <row r="24" spans="1:5" ht="12.75" customHeight="1">
      <c r="A24" s="4" t="s">
        <v>6</v>
      </c>
      <c r="B24" s="6">
        <v>6612</v>
      </c>
      <c r="C24" s="6">
        <v>6545</v>
      </c>
      <c r="D24" s="9">
        <f>C24/B24*100</f>
        <v>98.98669086509378</v>
      </c>
      <c r="E24" s="6">
        <f>C24-B24</f>
        <v>-67</v>
      </c>
    </row>
    <row r="25" spans="1:5" ht="12.75" customHeight="1">
      <c r="A25" s="4" t="s">
        <v>7</v>
      </c>
      <c r="B25" s="6">
        <v>301</v>
      </c>
      <c r="C25" s="6">
        <v>286</v>
      </c>
      <c r="D25" s="9">
        <f>C25/B25*100</f>
        <v>95.01661129568106</v>
      </c>
      <c r="E25" s="6">
        <f>C25-B25</f>
        <v>-15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4710</v>
      </c>
      <c r="C27" s="6">
        <f>SUM(C28:C30)</f>
        <v>4665</v>
      </c>
      <c r="D27" s="9">
        <f>C27/B27*100</f>
        <v>99.04458598726114</v>
      </c>
      <c r="E27" s="6">
        <f>C27-B27</f>
        <v>-45</v>
      </c>
    </row>
    <row r="28" spans="1:5" ht="12.75" customHeight="1">
      <c r="A28" s="4" t="s">
        <v>5</v>
      </c>
      <c r="B28" s="6">
        <v>647</v>
      </c>
      <c r="C28" s="6">
        <v>667</v>
      </c>
      <c r="D28" s="9">
        <f>C28/B28*100</f>
        <v>103.09119010819165</v>
      </c>
      <c r="E28" s="6">
        <f>C28-B28</f>
        <v>20</v>
      </c>
    </row>
    <row r="29" spans="1:5" ht="12.75" customHeight="1">
      <c r="A29" s="4" t="s">
        <v>6</v>
      </c>
      <c r="B29" s="6">
        <v>3955</v>
      </c>
      <c r="C29" s="6">
        <v>3868</v>
      </c>
      <c r="D29" s="9">
        <f>C29/B29*100</f>
        <v>97.80025284450063</v>
      </c>
      <c r="E29" s="6">
        <f>C29-B29</f>
        <v>-87</v>
      </c>
    </row>
    <row r="30" spans="1:5" ht="12.75" customHeight="1">
      <c r="A30" s="4" t="s">
        <v>7</v>
      </c>
      <c r="B30" s="6">
        <v>108</v>
      </c>
      <c r="C30" s="6">
        <v>130</v>
      </c>
      <c r="D30" s="9">
        <f>C30/B30*100</f>
        <v>120.37037037037037</v>
      </c>
      <c r="E30" s="6">
        <f>C30-B30</f>
        <v>22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1341</v>
      </c>
      <c r="C32" s="6">
        <f>SUM(C33:C35)</f>
        <v>1517</v>
      </c>
      <c r="D32" s="9">
        <f>C32/B32*100</f>
        <v>113.12453392990305</v>
      </c>
      <c r="E32" s="6">
        <f>C32-B32</f>
        <v>176</v>
      </c>
    </row>
    <row r="33" spans="1:5" ht="12.75" customHeight="1">
      <c r="A33" s="4" t="s">
        <v>5</v>
      </c>
      <c r="B33" s="6">
        <v>276</v>
      </c>
      <c r="C33" s="6">
        <v>286</v>
      </c>
      <c r="D33" s="9">
        <f>C33/B33*100</f>
        <v>103.6231884057971</v>
      </c>
      <c r="E33" s="6">
        <f>C33-B33</f>
        <v>10</v>
      </c>
    </row>
    <row r="34" spans="1:5" ht="12.75" customHeight="1">
      <c r="A34" s="4" t="s">
        <v>6</v>
      </c>
      <c r="B34" s="6">
        <v>203</v>
      </c>
      <c r="C34" s="6">
        <v>302</v>
      </c>
      <c r="D34" s="9">
        <f>C34/B34*100</f>
        <v>148.76847290640393</v>
      </c>
      <c r="E34" s="6">
        <f>C34-B34</f>
        <v>99</v>
      </c>
    </row>
    <row r="35" spans="1:5" ht="12" customHeight="1">
      <c r="A35" s="4" t="s">
        <v>7</v>
      </c>
      <c r="B35" s="6">
        <v>862</v>
      </c>
      <c r="C35" s="6">
        <v>929</v>
      </c>
      <c r="D35" s="9">
        <f>C35/B35*100</f>
        <v>107.77262180974478</v>
      </c>
      <c r="E35" s="6">
        <f>C35-B35</f>
        <v>67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19.008</v>
      </c>
      <c r="C37" s="6">
        <f>SUM(C38:C40)</f>
        <v>19.43</v>
      </c>
      <c r="D37" s="9">
        <f>C37/B37*100</f>
        <v>102.22011784511784</v>
      </c>
      <c r="E37" s="6">
        <f>C37-B37</f>
        <v>0.4220000000000006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19.008</v>
      </c>
      <c r="C39" s="7">
        <v>19.43</v>
      </c>
      <c r="D39" s="9">
        <f>C39/B39*100</f>
        <v>102.22011784511784</v>
      </c>
      <c r="E39" s="6">
        <f>C39-B39</f>
        <v>0.4220000000000006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44</v>
      </c>
      <c r="C42" s="11">
        <f>SUM(C43:C45)</f>
        <v>73</v>
      </c>
      <c r="D42" s="9">
        <f>C42/B42*100</f>
        <v>165.9090909090909</v>
      </c>
      <c r="E42" s="6">
        <f>C42-B42</f>
        <v>29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43</v>
      </c>
      <c r="C44" s="7">
        <v>72</v>
      </c>
      <c r="D44" s="9">
        <f>C44/B44*100</f>
        <v>167.4418604651163</v>
      </c>
      <c r="E44" s="6">
        <f>C44-B44</f>
        <v>29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6896</v>
      </c>
      <c r="C47" s="12">
        <f>SUM(C48:C50)</f>
        <v>6693</v>
      </c>
      <c r="D47" s="9">
        <f>C47/B47*100</f>
        <v>97.0562645011601</v>
      </c>
      <c r="E47" s="6">
        <f>C47-B47</f>
        <v>-203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6685</v>
      </c>
      <c r="C49" s="7">
        <v>6663</v>
      </c>
      <c r="D49" s="9">
        <f>C49/B49*100</f>
        <v>99.67090501121915</v>
      </c>
      <c r="E49" s="6">
        <f>C49-B49</f>
        <v>-22</v>
      </c>
    </row>
    <row r="50" spans="1:5" ht="12.75" customHeight="1">
      <c r="A50" s="4" t="s">
        <v>7</v>
      </c>
      <c r="B50" s="7">
        <v>211</v>
      </c>
      <c r="C50" s="7">
        <v>30</v>
      </c>
      <c r="D50" s="9">
        <f>C50/B50*100</f>
        <v>14.218009478672986</v>
      </c>
      <c r="E50" s="6">
        <f>C50-B50</f>
        <v>-181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8" t="s">
        <v>21</v>
      </c>
      <c r="E55" s="18"/>
    </row>
  </sheetData>
  <mergeCells count="13">
    <mergeCell ref="D55:E55"/>
    <mergeCell ref="A41:E41"/>
    <mergeCell ref="A46:E46"/>
    <mergeCell ref="A31:E31"/>
    <mergeCell ref="A36:E36"/>
    <mergeCell ref="A1:E1"/>
    <mergeCell ref="A2:E2"/>
    <mergeCell ref="A21:E21"/>
    <mergeCell ref="A26:E26"/>
    <mergeCell ref="A5:E5"/>
    <mergeCell ref="A10:E10"/>
    <mergeCell ref="A15:E1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2020-04-06T10:19:05Z</cp:lastPrinted>
  <dcterms:created xsi:type="dcterms:W3CDTF">2007-02-04T10:20:45Z</dcterms:created>
  <dcterms:modified xsi:type="dcterms:W3CDTF">2020-04-06T10:21:30Z</dcterms:modified>
  <cp:category/>
  <cp:version/>
  <cp:contentType/>
  <cp:contentStatus/>
</cp:coreProperties>
</file>