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База\Муниципальные программы\Годовые отчеты за 2019 год\Сводный Годовой отчет\"/>
    </mc:Choice>
  </mc:AlternateContent>
  <bookViews>
    <workbookView xWindow="0" yWindow="0" windowWidth="28800" windowHeight="12435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E13" i="4" l="1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12" i="4"/>
  <c r="D12" i="4" l="1"/>
  <c r="C12" i="4"/>
</calcChain>
</file>

<file path=xl/sharedStrings.xml><?xml version="1.0" encoding="utf-8"?>
<sst xmlns="http://schemas.openxmlformats.org/spreadsheetml/2006/main" count="89" uniqueCount="89">
  <si>
    <t>Наименование программ, подпрограмм, основных мероприятий</t>
  </si>
  <si>
    <t xml:space="preserve">Плановый объем финансовых ресурсов  мероприятий МП  </t>
  </si>
  <si>
    <t>Фактический объем финансовых ресурсов  на реализацию мероприятий МП  (кассовое исполнение)</t>
  </si>
  <si>
    <t>Оценка фи-нансирования (в %, двумя знаками после запятой)</t>
  </si>
  <si>
    <t>Приложение № 3 к сводному                     годовому докладу</t>
  </si>
  <si>
    <t>Сведения о выполнении расходных обязательств Батыревского района, связанных с реализацией муниципальных программ за 2019 год</t>
  </si>
  <si>
    <t xml:space="preserve">    Муниципальная программа "Модернизация и развитие сферы жилищно-коммунального хозяйства"</t>
  </si>
  <si>
    <t xml:space="preserve">    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</si>
  <si>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 xml:space="preserve">      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</si>
  <si>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 xml:space="preserve">    Муниципальная программа "Обеспечение граждан в Чувашской Республике доступным и комфортным жильем"</t>
  </si>
  <si>
    <t xml:space="preserve">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</si>
  <si>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 xml:space="preserve">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</si>
  <si>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 xml:space="preserve">    Муниципальная программа "Обеспечение общественного порядка и противодействие преступности"</t>
  </si>
  <si>
    <t xml:space="preserve">      Подпрограмма "Профилактика правонарушений" муниципальная программы "Обеспечение общественного порядка и противодействие преступности"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</si>
  <si>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</si>
  <si>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 xml:space="preserve">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</si>
  <si>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 xml:space="preserve">    Муниципальная программа "Развитие земельных и имущественных отношений"</t>
  </si>
  <si>
    <t xml:space="preserve">      Подпрограмма "Управление муниципальным имуществом" муниципальной программы "Развитие земельных и имущественных отношений"</t>
  </si>
  <si>
    <t xml:space="preserve">      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</si>
  <si>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 xml:space="preserve">    Муниципальная программа "Формирование современной городской среды на территории Чувашской Республики"</t>
  </si>
  <si>
    <t xml:space="preserve">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</si>
  <si>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</si>
  <si>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Муниципальная программа "Социальная поддержка граждан"</t>
  </si>
  <si>
    <t xml:space="preserve">      Подпрограмма "Социальная защита населения Чувашской Республики" муниципальной программы "Социальная поддержка граждан"</t>
  </si>
  <si>
    <t xml:space="preserve">    Муниципальная программа "Развитие культуры и туризма"</t>
  </si>
  <si>
    <t xml:space="preserve">      Подпрограмма "Развитие культуры в Чувашской Республике" муниципальной программы "Развитие культуры и туризма"</t>
  </si>
  <si>
    <t xml:space="preserve">        Подпрограмма "Развитие культуры в Чувашской Республике" муниципальной программы "Развитие культуры и туризма"</t>
  </si>
  <si>
    <t xml:space="preserve">      Подпрограмма "Туризм" государственной программы Чувашской Республики "Развитие культуры и туризма"</t>
  </si>
  <si>
    <t xml:space="preserve">    Муниципальная программа "Развитие физической культуры и спорта"</t>
  </si>
  <si>
    <t xml:space="preserve">      Подпрограмма "Развитие физической культуры и массового спорта" муниципальной программы "Развитие физической культуры и спорта"</t>
  </si>
  <si>
    <t xml:space="preserve">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</si>
  <si>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 xml:space="preserve">    Муниципальная программа "Содействие занятости населения"</t>
  </si>
  <si>
    <t xml:space="preserve">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</si>
  <si>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      Подпрограмма "Безопасный труд" муниципальной программы "Содействие занятости населения"</t>
  </si>
  <si>
    <t xml:space="preserve">    Муниципальная программа "Развитие образования"</t>
  </si>
  <si>
    <t xml:space="preserve">      Подпрограмма "Поддержка развития образования" муниципальной программы "Развитие образования"</t>
  </si>
  <si>
    <t xml:space="preserve">        Подпрограмма "Поддержка развития образования" муниципальной программы "Развитие образования"</t>
  </si>
  <si>
    <t xml:space="preserve">      Подпрограмма "Молодежь Чувашской Республики" государственной программы Чувашской Республики "Развитие образования"</t>
  </si>
  <si>
    <t xml:space="preserve">    Муниципальная программа "Повышение безопасности жизнедеятельности населения и территорий Чувашской Республики"</t>
  </si>
  <si>
    <t xml:space="preserve">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</si>
  <si>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         Основное мероприятие "Обеспечение деятельности муниципальных учреждений, реализующих мероприятия по подготовке населения Чувашской Республики к действиям в чрезвычайных ситуациях"</t>
  </si>
  <si>
    <t xml:space="preserve">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</si>
  <si>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 xml:space="preserve">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</si>
  <si>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</si>
  <si>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</si>
  <si>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 xml:space="preserve">     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</si>
  <si>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   Муниципальная программа "Экономическое развитие "</t>
  </si>
  <si>
    <t xml:space="preserve">      Подпрограмма "Совершенствование системы управления экономическим развитием" муниципальной программы "Экономическое развити"</t>
  </si>
  <si>
    <t xml:space="preserve">      Подпрограмма "Развитие субъектов малого и среднего предпринимательства " муниципальной программы "Экономическое развитие "</t>
  </si>
  <si>
    <t xml:space="preserve">      Подпрограмма "Повышение качества предоставления государственных и муниципальных услуг" муниципальной программы "Экономическое развитие"</t>
  </si>
  <si>
    <t xml:space="preserve">      Подпрограмма "Инвестиционный климат" государственной программы Чувашской Республики "Экономическое развитие Чувашской Республики"</t>
  </si>
  <si>
    <t xml:space="preserve">    Муниципальная программа "Развитие транспортной системы"</t>
  </si>
  <si>
    <t xml:space="preserve">      Подпрограмма "Безопасные и качественные автомобильные дороги" муниципальной программы "Развитие транспортной системы "</t>
  </si>
  <si>
    <t xml:space="preserve">      Подпрограмма "Безопасность дорожного движения" муниципальной программы "Развитие транспортной системы"</t>
  </si>
  <si>
    <t xml:space="preserve">    Муниципальная программа "Развитие потенциала природно-сырьевых ресурсов и повышение экологической безопасности"</t>
  </si>
  <si>
    <t xml:space="preserve">     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</si>
  <si>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 xml:space="preserve">       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</si>
  <si>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 xml:space="preserve">      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</si>
  <si>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 xml:space="preserve">    Муниципальная программа "Управление общественными финансами и муниципальным долгом"</t>
  </si>
  <si>
    <t xml:space="preserve">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</si>
  <si>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 xml:space="preserve">    Муниципальная программа "Развитие потенциала муниципального управления"</t>
  </si>
  <si>
    <t xml:space="preserve">    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</si>
  <si>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 xml:space="preserve">    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</si>
  <si>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 xml:space="preserve">    Муниципальная программа "Цифровое общество Чувашии"</t>
  </si>
  <si>
    <t xml:space="preserve">      Подпрограмма "Развитие информационных технологий" муниципальной программы "Информационное общество Чувашии"</t>
  </si>
  <si>
    <t xml:space="preserve">    Государственная программа Чувашской Республики "Развитие строительного комплекса и архитектуры"</t>
  </si>
  <si>
    <t xml:space="preserve">      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</si>
  <si>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ВСЕГО РАСХОДОВ:</t>
  </si>
  <si>
    <t>тыс. руб.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</si>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</sst>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\ 0.0#,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28">
    <xf numFmtId="0" fontId="0" fillId="0" borderId="0" xfId="0"/>
    <xf numFmtId="0" fontId="6" fillId="5" borderId="3" xfId="48" applyNumberFormat="1" applyFont="1" applyFill="1" applyBorder="1" applyAlignment="1" applyProtection="1">
      <alignment horizontal="left" vertical="top" wrapText="1"/>
    </xf>
    <xf numFmtId="0" fontId="6" fillId="5" borderId="3" xfId="6" applyNumberFormat="1" applyFont="1" applyFill="1" applyBorder="1" applyAlignment="1" applyProtection="1">
      <alignment horizontal="left" vertical="top" wrapText="1"/>
    </xf>
    <xf numFmtId="0" fontId="6" fillId="5" borderId="3" xfId="19" applyNumberFormat="1" applyFont="1" applyFill="1" applyBorder="1" applyAlignment="1" applyProtection="1">
      <alignment horizontal="left" vertical="top" wrapText="1"/>
    </xf>
    <xf numFmtId="0" fontId="6" fillId="5" borderId="3" xfId="36" applyNumberFormat="1" applyFont="1" applyFill="1" applyBorder="1" applyAlignment="1" applyProtection="1">
      <alignment horizontal="left" vertical="top" wrapText="1"/>
    </xf>
    <xf numFmtId="0" fontId="6" fillId="5" borderId="3" xfId="6" applyFont="1" applyFill="1" applyBorder="1" applyAlignment="1">
      <alignment horizontal="left" vertical="top" wrapText="1"/>
    </xf>
    <xf numFmtId="0" fontId="6" fillId="5" borderId="3" xfId="19" applyFont="1" applyFill="1" applyBorder="1" applyAlignment="1">
      <alignment horizontal="left" vertical="top" wrapText="1"/>
    </xf>
    <xf numFmtId="0" fontId="6" fillId="5" borderId="3" xfId="36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5" borderId="3" xfId="48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8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5" borderId="3" xfId="17" applyNumberFormat="1" applyFont="1" applyFill="1" applyBorder="1" applyAlignment="1" applyProtection="1">
      <alignment horizontal="left" vertical="top"/>
    </xf>
    <xf numFmtId="2" fontId="7" fillId="5" borderId="3" xfId="32" applyNumberFormat="1" applyFont="1" applyFill="1" applyBorder="1" applyAlignment="1" applyProtection="1">
      <alignment horizontal="center" vertical="top" shrinkToFit="1"/>
    </xf>
    <xf numFmtId="166" fontId="6" fillId="5" borderId="3" xfId="32" applyNumberFormat="1" applyFont="1" applyFill="1" applyBorder="1" applyAlignment="1" applyProtection="1">
      <alignment horizontal="center" vertical="top" shrinkToFit="1"/>
    </xf>
    <xf numFmtId="166" fontId="7" fillId="5" borderId="3" xfId="32" applyNumberFormat="1" applyFont="1" applyFill="1" applyBorder="1" applyAlignment="1" applyProtection="1">
      <alignment horizontal="center" vertical="top" shrinkToFit="1"/>
    </xf>
    <xf numFmtId="166" fontId="7" fillId="5" borderId="3" xfId="1" applyNumberFormat="1" applyFont="1" applyFill="1" applyBorder="1" applyAlignment="1" applyProtection="1">
      <alignment horizontal="center" vertical="top" shrinkToFit="1"/>
    </xf>
    <xf numFmtId="2" fontId="9" fillId="5" borderId="3" xfId="0" applyNumberFormat="1" applyFont="1" applyFill="1" applyBorder="1" applyAlignment="1">
      <alignment horizontal="center" vertical="top"/>
    </xf>
    <xf numFmtId="2" fontId="11" fillId="5" borderId="3" xfId="0" applyNumberFormat="1" applyFont="1" applyFill="1" applyBorder="1" applyAlignment="1">
      <alignment horizontal="center" vertical="top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D12" sqref="D12"/>
    </sheetView>
  </sheetViews>
  <sheetFormatPr defaultRowHeight="15" x14ac:dyDescent="0.25"/>
  <cols>
    <col min="1" max="1" width="5.42578125" style="16" customWidth="1"/>
    <col min="2" max="2" width="50.7109375" customWidth="1"/>
    <col min="3" max="3" width="20.28515625" customWidth="1"/>
    <col min="4" max="4" width="19.85546875" customWidth="1"/>
    <col min="5" max="5" width="17.28515625" customWidth="1"/>
    <col min="6" max="19" width="9.28515625" customWidth="1"/>
  </cols>
  <sheetData>
    <row r="2" spans="1:6" ht="15" customHeight="1" x14ac:dyDescent="0.25">
      <c r="D2" s="12" t="s">
        <v>4</v>
      </c>
      <c r="E2" s="12"/>
      <c r="F2" s="11"/>
    </row>
    <row r="3" spans="1:6" x14ac:dyDescent="0.25">
      <c r="D3" s="12"/>
      <c r="E3" s="12"/>
      <c r="F3" s="11"/>
    </row>
    <row r="4" spans="1:6" x14ac:dyDescent="0.25">
      <c r="D4" s="12"/>
      <c r="E4" s="12"/>
      <c r="F4" s="11"/>
    </row>
    <row r="6" spans="1:6" x14ac:dyDescent="0.25">
      <c r="B6" s="10" t="s">
        <v>5</v>
      </c>
      <c r="C6" s="10"/>
      <c r="D6" s="10"/>
      <c r="E6" s="10"/>
    </row>
    <row r="7" spans="1:6" x14ac:dyDescent="0.25">
      <c r="B7" s="10"/>
      <c r="C7" s="10"/>
      <c r="D7" s="10"/>
      <c r="E7" s="10"/>
    </row>
    <row r="9" spans="1:6" x14ac:dyDescent="0.25">
      <c r="E9" s="13" t="s">
        <v>68</v>
      </c>
    </row>
    <row r="10" spans="1:6" x14ac:dyDescent="0.25">
      <c r="A10" s="17" t="s">
        <v>69</v>
      </c>
      <c r="B10" s="2" t="s">
        <v>0</v>
      </c>
      <c r="C10" s="3" t="s">
        <v>1</v>
      </c>
      <c r="D10" s="4" t="s">
        <v>2</v>
      </c>
      <c r="E10" s="8" t="s">
        <v>3</v>
      </c>
    </row>
    <row r="11" spans="1:6" ht="90.75" customHeight="1" x14ac:dyDescent="0.25">
      <c r="A11" s="18"/>
      <c r="B11" s="5"/>
      <c r="C11" s="6"/>
      <c r="D11" s="7"/>
      <c r="E11" s="9"/>
    </row>
    <row r="12" spans="1:6" ht="46.5" customHeight="1" x14ac:dyDescent="0.25">
      <c r="A12" s="20" t="s">
        <v>70</v>
      </c>
      <c r="B12" s="14" t="s">
        <v>6</v>
      </c>
      <c r="C12" s="22">
        <f>(9471904.77/1000)</f>
        <v>9471.9047699999992</v>
      </c>
      <c r="D12" s="22">
        <f>(9471904.77/1000)</f>
        <v>9471.9047699999992</v>
      </c>
      <c r="E12" s="26">
        <f>(D12/C12)*100</f>
        <v>100</v>
      </c>
    </row>
    <row r="13" spans="1:6" ht="87.75" customHeight="1" x14ac:dyDescent="0.25">
      <c r="A13" s="19"/>
      <c r="B13" s="1" t="s">
        <v>7</v>
      </c>
      <c r="C13" s="23">
        <v>9171904.7699999996</v>
      </c>
      <c r="D13" s="23">
        <v>9169639.3300000001</v>
      </c>
      <c r="E13" s="27">
        <f t="shared" ref="E13:E73" si="0">(D13/C13)*100</f>
        <v>99.975300223270864</v>
      </c>
    </row>
    <row r="14" spans="1:6" ht="75" x14ac:dyDescent="0.25">
      <c r="A14" s="19"/>
      <c r="B14" s="1" t="s">
        <v>8</v>
      </c>
      <c r="C14" s="23">
        <v>300000</v>
      </c>
      <c r="D14" s="23">
        <v>300000</v>
      </c>
      <c r="E14" s="27">
        <f t="shared" si="0"/>
        <v>100</v>
      </c>
    </row>
    <row r="15" spans="1:6" s="15" customFormat="1" ht="42.75" x14ac:dyDescent="0.25">
      <c r="A15" s="20" t="s">
        <v>71</v>
      </c>
      <c r="B15" s="14" t="s">
        <v>9</v>
      </c>
      <c r="C15" s="24">
        <v>20364530.039999999</v>
      </c>
      <c r="D15" s="24">
        <v>20105330</v>
      </c>
      <c r="E15" s="26">
        <f t="shared" si="0"/>
        <v>98.72719851874372</v>
      </c>
    </row>
    <row r="16" spans="1:6" ht="60" x14ac:dyDescent="0.25">
      <c r="A16" s="19"/>
      <c r="B16" s="1" t="s">
        <v>10</v>
      </c>
      <c r="C16" s="23">
        <v>17472740.039999999</v>
      </c>
      <c r="D16" s="23">
        <v>17213540</v>
      </c>
      <c r="E16" s="27">
        <f t="shared" si="0"/>
        <v>98.516546120375978</v>
      </c>
    </row>
    <row r="17" spans="1:5" ht="105" x14ac:dyDescent="0.25">
      <c r="A17" s="19"/>
      <c r="B17" s="1" t="s">
        <v>11</v>
      </c>
      <c r="C17" s="23">
        <v>2891790</v>
      </c>
      <c r="D17" s="23">
        <v>2891790</v>
      </c>
      <c r="E17" s="27">
        <f t="shared" si="0"/>
        <v>100</v>
      </c>
    </row>
    <row r="18" spans="1:5" s="15" customFormat="1" ht="42.75" x14ac:dyDescent="0.25">
      <c r="A18" s="20" t="s">
        <v>72</v>
      </c>
      <c r="B18" s="14" t="s">
        <v>12</v>
      </c>
      <c r="C18" s="24">
        <v>710258</v>
      </c>
      <c r="D18" s="24">
        <v>710257.92</v>
      </c>
      <c r="E18" s="26">
        <f t="shared" si="0"/>
        <v>99.99998873648731</v>
      </c>
    </row>
    <row r="19" spans="1:5" ht="60" x14ac:dyDescent="0.25">
      <c r="A19" s="19"/>
      <c r="B19" s="1" t="s">
        <v>13</v>
      </c>
      <c r="C19" s="23">
        <v>75458</v>
      </c>
      <c r="D19" s="23">
        <v>75457.919999999998</v>
      </c>
      <c r="E19" s="27">
        <f t="shared" si="0"/>
        <v>99.999893980757506</v>
      </c>
    </row>
    <row r="20" spans="1:5" ht="90" x14ac:dyDescent="0.25">
      <c r="A20" s="19"/>
      <c r="B20" s="1" t="s">
        <v>14</v>
      </c>
      <c r="C20" s="23">
        <v>10500</v>
      </c>
      <c r="D20" s="23">
        <v>10500</v>
      </c>
      <c r="E20" s="27">
        <f t="shared" si="0"/>
        <v>100</v>
      </c>
    </row>
    <row r="21" spans="1:5" ht="75" x14ac:dyDescent="0.25">
      <c r="A21" s="19"/>
      <c r="B21" s="1" t="s">
        <v>15</v>
      </c>
      <c r="C21" s="23">
        <v>620900</v>
      </c>
      <c r="D21" s="23">
        <v>620900</v>
      </c>
      <c r="E21" s="27">
        <f t="shared" si="0"/>
        <v>100</v>
      </c>
    </row>
    <row r="22" spans="1:5" s="15" customFormat="1" ht="28.5" x14ac:dyDescent="0.25">
      <c r="A22" s="20" t="s">
        <v>73</v>
      </c>
      <c r="B22" s="14" t="s">
        <v>16</v>
      </c>
      <c r="C22" s="24">
        <v>247466</v>
      </c>
      <c r="D22" s="24">
        <v>247466</v>
      </c>
      <c r="E22" s="26">
        <f t="shared" si="0"/>
        <v>100</v>
      </c>
    </row>
    <row r="23" spans="1:5" ht="45" x14ac:dyDescent="0.25">
      <c r="A23" s="19"/>
      <c r="B23" s="1" t="s">
        <v>17</v>
      </c>
      <c r="C23" s="23">
        <v>30289</v>
      </c>
      <c r="D23" s="23">
        <v>30289</v>
      </c>
      <c r="E23" s="27">
        <f t="shared" si="0"/>
        <v>100</v>
      </c>
    </row>
    <row r="24" spans="1:5" ht="60" x14ac:dyDescent="0.25">
      <c r="A24" s="19"/>
      <c r="B24" s="1" t="s">
        <v>18</v>
      </c>
      <c r="C24" s="23">
        <v>217177</v>
      </c>
      <c r="D24" s="23">
        <v>217177</v>
      </c>
      <c r="E24" s="27">
        <f t="shared" si="0"/>
        <v>100</v>
      </c>
    </row>
    <row r="25" spans="1:5" s="15" customFormat="1" ht="42.75" x14ac:dyDescent="0.25">
      <c r="A25" s="20" t="s">
        <v>74</v>
      </c>
      <c r="B25" s="14" t="s">
        <v>19</v>
      </c>
      <c r="C25" s="24">
        <v>43067797.060000002</v>
      </c>
      <c r="D25" s="24">
        <v>9747560.3800000008</v>
      </c>
      <c r="E25" s="26">
        <f t="shared" si="0"/>
        <v>22.633060071357178</v>
      </c>
    </row>
    <row r="26" spans="1:5" ht="60" x14ac:dyDescent="0.25">
      <c r="A26" s="19"/>
      <c r="B26" s="1" t="s">
        <v>20</v>
      </c>
      <c r="C26" s="23">
        <v>43067797.060000002</v>
      </c>
      <c r="D26" s="23">
        <v>9747560.3800000008</v>
      </c>
      <c r="E26" s="27">
        <f t="shared" si="0"/>
        <v>22.633060071357178</v>
      </c>
    </row>
    <row r="27" spans="1:5" ht="60" x14ac:dyDescent="0.25">
      <c r="A27" s="19"/>
      <c r="B27" s="1" t="s">
        <v>21</v>
      </c>
      <c r="C27" s="23">
        <v>34631648.68</v>
      </c>
      <c r="D27" s="23">
        <v>1311412</v>
      </c>
      <c r="E27" s="27">
        <f t="shared" si="0"/>
        <v>3.7867443508612078</v>
      </c>
    </row>
    <row r="28" spans="1:5" s="15" customFormat="1" ht="28.5" x14ac:dyDescent="0.25">
      <c r="A28" s="20" t="s">
        <v>75</v>
      </c>
      <c r="B28" s="14" t="s">
        <v>22</v>
      </c>
      <c r="C28" s="24">
        <v>9485251</v>
      </c>
      <c r="D28" s="24">
        <v>9398529.3499999996</v>
      </c>
      <c r="E28" s="26">
        <f t="shared" si="0"/>
        <v>99.085721084239097</v>
      </c>
    </row>
    <row r="29" spans="1:5" ht="45" x14ac:dyDescent="0.25">
      <c r="A29" s="19"/>
      <c r="B29" s="1" t="s">
        <v>23</v>
      </c>
      <c r="C29" s="23">
        <v>9485251</v>
      </c>
      <c r="D29" s="23">
        <v>9398529.3499999996</v>
      </c>
      <c r="E29" s="27">
        <f t="shared" si="0"/>
        <v>99.085721084239097</v>
      </c>
    </row>
    <row r="30" spans="1:5" s="15" customFormat="1" ht="28.5" x14ac:dyDescent="0.25">
      <c r="A30" s="20" t="s">
        <v>76</v>
      </c>
      <c r="B30" s="14" t="s">
        <v>24</v>
      </c>
      <c r="C30" s="24">
        <v>89023221.829999998</v>
      </c>
      <c r="D30" s="24">
        <v>79225296.859999999</v>
      </c>
      <c r="E30" s="26">
        <f t="shared" si="0"/>
        <v>88.993967227213759</v>
      </c>
    </row>
    <row r="31" spans="1:5" ht="45" x14ac:dyDescent="0.25">
      <c r="A31" s="19"/>
      <c r="B31" s="1" t="s">
        <v>25</v>
      </c>
      <c r="C31" s="23">
        <v>88943221.829999998</v>
      </c>
      <c r="D31" s="23">
        <v>79145298.859999999</v>
      </c>
      <c r="E31" s="27">
        <f t="shared" si="0"/>
        <v>88.984070097295245</v>
      </c>
    </row>
    <row r="32" spans="1:5" ht="45" x14ac:dyDescent="0.25">
      <c r="A32" s="19"/>
      <c r="B32" s="1" t="s">
        <v>26</v>
      </c>
      <c r="C32" s="23">
        <v>57973847.659999996</v>
      </c>
      <c r="D32" s="23">
        <v>48586093.659999996</v>
      </c>
      <c r="E32" s="27">
        <f t="shared" si="0"/>
        <v>83.80691574059999</v>
      </c>
    </row>
    <row r="33" spans="1:5" ht="45" x14ac:dyDescent="0.25">
      <c r="A33" s="19"/>
      <c r="B33" s="1" t="s">
        <v>27</v>
      </c>
      <c r="C33" s="23">
        <v>80000</v>
      </c>
      <c r="D33" s="23">
        <v>79998</v>
      </c>
      <c r="E33" s="27">
        <f t="shared" si="0"/>
        <v>99.997499999999988</v>
      </c>
    </row>
    <row r="34" spans="1:5" s="15" customFormat="1" ht="28.5" x14ac:dyDescent="0.25">
      <c r="A34" s="20" t="s">
        <v>77</v>
      </c>
      <c r="B34" s="14" t="s">
        <v>28</v>
      </c>
      <c r="C34" s="24">
        <v>24978867</v>
      </c>
      <c r="D34" s="24">
        <v>24872005.27</v>
      </c>
      <c r="E34" s="26">
        <f t="shared" si="0"/>
        <v>99.572191444872189</v>
      </c>
    </row>
    <row r="35" spans="1:5" ht="45" x14ac:dyDescent="0.25">
      <c r="A35" s="19"/>
      <c r="B35" s="1" t="s">
        <v>29</v>
      </c>
      <c r="C35" s="23">
        <v>18312519.890000001</v>
      </c>
      <c r="D35" s="23">
        <v>18205658.16</v>
      </c>
      <c r="E35" s="27">
        <f t="shared" si="0"/>
        <v>99.41645535053668</v>
      </c>
    </row>
    <row r="36" spans="1:5" ht="60" x14ac:dyDescent="0.25">
      <c r="A36" s="19"/>
      <c r="B36" s="1" t="s">
        <v>30</v>
      </c>
      <c r="C36" s="23">
        <v>6666347.1100000003</v>
      </c>
      <c r="D36" s="23">
        <v>6666347.1100000003</v>
      </c>
      <c r="E36" s="27">
        <f t="shared" si="0"/>
        <v>100</v>
      </c>
    </row>
    <row r="37" spans="1:5" s="15" customFormat="1" ht="28.5" x14ac:dyDescent="0.25">
      <c r="A37" s="20" t="s">
        <v>78</v>
      </c>
      <c r="B37" s="14" t="s">
        <v>31</v>
      </c>
      <c r="C37" s="24">
        <v>411000</v>
      </c>
      <c r="D37" s="24">
        <v>409725.99</v>
      </c>
      <c r="E37" s="26">
        <f t="shared" si="0"/>
        <v>99.690021897810226</v>
      </c>
    </row>
    <row r="38" spans="1:5" ht="60" x14ac:dyDescent="0.25">
      <c r="A38" s="19"/>
      <c r="B38" s="1" t="s">
        <v>32</v>
      </c>
      <c r="C38" s="23">
        <v>328000</v>
      </c>
      <c r="D38" s="23">
        <v>326725.99</v>
      </c>
      <c r="E38" s="27">
        <f t="shared" si="0"/>
        <v>99.611582317073172</v>
      </c>
    </row>
    <row r="39" spans="1:5" ht="30" x14ac:dyDescent="0.25">
      <c r="A39" s="19"/>
      <c r="B39" s="1" t="s">
        <v>33</v>
      </c>
      <c r="C39" s="23">
        <v>83000</v>
      </c>
      <c r="D39" s="23">
        <v>83000</v>
      </c>
      <c r="E39" s="27">
        <f t="shared" si="0"/>
        <v>100</v>
      </c>
    </row>
    <row r="40" spans="1:5" s="15" customFormat="1" ht="28.5" x14ac:dyDescent="0.25">
      <c r="A40" s="20" t="s">
        <v>79</v>
      </c>
      <c r="B40" s="14" t="s">
        <v>34</v>
      </c>
      <c r="C40" s="24">
        <v>447720205.64999998</v>
      </c>
      <c r="D40" s="24">
        <v>434760298.23000002</v>
      </c>
      <c r="E40" s="26">
        <f t="shared" si="0"/>
        <v>97.105355698390966</v>
      </c>
    </row>
    <row r="41" spans="1:5" ht="45" x14ac:dyDescent="0.25">
      <c r="A41" s="19"/>
      <c r="B41" s="1" t="s">
        <v>35</v>
      </c>
      <c r="C41" s="23">
        <v>438807120.64999998</v>
      </c>
      <c r="D41" s="23">
        <v>425928482.35000002</v>
      </c>
      <c r="E41" s="27">
        <f t="shared" si="0"/>
        <v>97.065079919185678</v>
      </c>
    </row>
    <row r="42" spans="1:5" ht="45" x14ac:dyDescent="0.25">
      <c r="A42" s="19"/>
      <c r="B42" s="1" t="s">
        <v>36</v>
      </c>
      <c r="C42" s="23">
        <v>414104063</v>
      </c>
      <c r="D42" s="23">
        <v>411645842.70999998</v>
      </c>
      <c r="E42" s="27">
        <f t="shared" si="0"/>
        <v>99.406376196313715</v>
      </c>
    </row>
    <row r="43" spans="1:5" ht="45" x14ac:dyDescent="0.25">
      <c r="A43" s="19"/>
      <c r="B43" s="1" t="s">
        <v>37</v>
      </c>
      <c r="C43" s="23">
        <v>3280100</v>
      </c>
      <c r="D43" s="23">
        <v>3273265.4</v>
      </c>
      <c r="E43" s="27">
        <f t="shared" si="0"/>
        <v>99.791634401390198</v>
      </c>
    </row>
    <row r="44" spans="1:5" s="15" customFormat="1" ht="42.75" x14ac:dyDescent="0.25">
      <c r="A44" s="20" t="s">
        <v>80</v>
      </c>
      <c r="B44" s="14" t="s">
        <v>38</v>
      </c>
      <c r="C44" s="24">
        <v>15585919.73</v>
      </c>
      <c r="D44" s="24">
        <v>15550798.43</v>
      </c>
      <c r="E44" s="26">
        <f t="shared" si="0"/>
        <v>99.774660073910184</v>
      </c>
    </row>
    <row r="45" spans="1:5" ht="120" x14ac:dyDescent="0.25">
      <c r="A45" s="19"/>
      <c r="B45" s="1" t="s">
        <v>39</v>
      </c>
      <c r="C45" s="23">
        <v>203168</v>
      </c>
      <c r="D45" s="23">
        <v>202667.47</v>
      </c>
      <c r="E45" s="27">
        <f t="shared" si="0"/>
        <v>99.753637383839973</v>
      </c>
    </row>
    <row r="46" spans="1:5" ht="75" x14ac:dyDescent="0.25">
      <c r="A46" s="19"/>
      <c r="B46" s="1" t="s">
        <v>40</v>
      </c>
      <c r="C46" s="23">
        <v>36740</v>
      </c>
      <c r="D46" s="23">
        <v>36240</v>
      </c>
      <c r="E46" s="27">
        <f t="shared" si="0"/>
        <v>98.639085465432771</v>
      </c>
    </row>
    <row r="47" spans="1:5" ht="75" x14ac:dyDescent="0.25">
      <c r="A47" s="19"/>
      <c r="B47" s="1" t="s">
        <v>41</v>
      </c>
      <c r="C47" s="23">
        <v>12238991.630000001</v>
      </c>
      <c r="D47" s="23">
        <v>12232126.5</v>
      </c>
      <c r="E47" s="27">
        <f t="shared" si="0"/>
        <v>99.943907715541101</v>
      </c>
    </row>
    <row r="48" spans="1:5" ht="90" x14ac:dyDescent="0.25">
      <c r="A48" s="19"/>
      <c r="B48" s="1" t="s">
        <v>42</v>
      </c>
      <c r="C48" s="23">
        <v>3143760.1</v>
      </c>
      <c r="D48" s="23">
        <v>3116004.46</v>
      </c>
      <c r="E48" s="27">
        <f t="shared" si="0"/>
        <v>99.117119655536058</v>
      </c>
    </row>
    <row r="49" spans="1:5" s="15" customFormat="1" ht="57" x14ac:dyDescent="0.25">
      <c r="A49" s="20" t="s">
        <v>81</v>
      </c>
      <c r="B49" s="14" t="s">
        <v>43</v>
      </c>
      <c r="C49" s="24">
        <v>28515037.989999998</v>
      </c>
      <c r="D49" s="24">
        <v>28515037.989999998</v>
      </c>
      <c r="E49" s="26">
        <f t="shared" si="0"/>
        <v>100</v>
      </c>
    </row>
    <row r="50" spans="1:5" ht="75" x14ac:dyDescent="0.25">
      <c r="A50" s="19"/>
      <c r="B50" s="1" t="s">
        <v>44</v>
      </c>
      <c r="C50" s="23">
        <v>117400</v>
      </c>
      <c r="D50" s="23">
        <v>117400</v>
      </c>
      <c r="E50" s="27">
        <f t="shared" si="0"/>
        <v>100</v>
      </c>
    </row>
    <row r="51" spans="1:5" ht="75" x14ac:dyDescent="0.25">
      <c r="A51" s="19"/>
      <c r="B51" s="1" t="s">
        <v>45</v>
      </c>
      <c r="C51" s="23">
        <v>28397637.989999998</v>
      </c>
      <c r="D51" s="23">
        <v>28397637.989999998</v>
      </c>
      <c r="E51" s="27">
        <f t="shared" si="0"/>
        <v>100</v>
      </c>
    </row>
    <row r="52" spans="1:5" s="15" customFormat="1" ht="28.5" x14ac:dyDescent="0.25">
      <c r="A52" s="20" t="s">
        <v>82</v>
      </c>
      <c r="B52" s="14" t="s">
        <v>46</v>
      </c>
      <c r="C52" s="24">
        <v>13755652</v>
      </c>
      <c r="D52" s="24">
        <v>13755652</v>
      </c>
      <c r="E52" s="26">
        <f t="shared" si="0"/>
        <v>100</v>
      </c>
    </row>
    <row r="53" spans="1:5" ht="45" x14ac:dyDescent="0.25">
      <c r="A53" s="19"/>
      <c r="B53" s="1" t="s">
        <v>47</v>
      </c>
      <c r="C53" s="23">
        <v>325000</v>
      </c>
      <c r="D53" s="23">
        <v>325000</v>
      </c>
      <c r="E53" s="27">
        <f t="shared" si="0"/>
        <v>100</v>
      </c>
    </row>
    <row r="54" spans="1:5" ht="45" x14ac:dyDescent="0.25">
      <c r="A54" s="19"/>
      <c r="B54" s="1" t="s">
        <v>48</v>
      </c>
      <c r="C54" s="23">
        <v>1101512</v>
      </c>
      <c r="D54" s="23">
        <v>1101512</v>
      </c>
      <c r="E54" s="27">
        <f t="shared" si="0"/>
        <v>100</v>
      </c>
    </row>
    <row r="55" spans="1:5" ht="60" x14ac:dyDescent="0.25">
      <c r="A55" s="19"/>
      <c r="B55" s="1" t="s">
        <v>49</v>
      </c>
      <c r="C55" s="23">
        <v>3329140</v>
      </c>
      <c r="D55" s="23">
        <v>3329140</v>
      </c>
      <c r="E55" s="27">
        <f t="shared" si="0"/>
        <v>100</v>
      </c>
    </row>
    <row r="56" spans="1:5" ht="45" x14ac:dyDescent="0.25">
      <c r="A56" s="19"/>
      <c r="B56" s="1" t="s">
        <v>50</v>
      </c>
      <c r="C56" s="23">
        <v>9000000</v>
      </c>
      <c r="D56" s="23">
        <v>9000000</v>
      </c>
      <c r="E56" s="27">
        <f t="shared" si="0"/>
        <v>100</v>
      </c>
    </row>
    <row r="57" spans="1:5" s="15" customFormat="1" ht="28.5" x14ac:dyDescent="0.25">
      <c r="A57" s="20" t="s">
        <v>83</v>
      </c>
      <c r="B57" s="14" t="s">
        <v>51</v>
      </c>
      <c r="C57" s="24">
        <v>45958860</v>
      </c>
      <c r="D57" s="24">
        <v>45958860</v>
      </c>
      <c r="E57" s="26">
        <f t="shared" si="0"/>
        <v>100</v>
      </c>
    </row>
    <row r="58" spans="1:5" ht="45" x14ac:dyDescent="0.25">
      <c r="A58" s="19"/>
      <c r="B58" s="1" t="s">
        <v>52</v>
      </c>
      <c r="C58" s="23">
        <v>45844060</v>
      </c>
      <c r="D58" s="23">
        <v>45844060</v>
      </c>
      <c r="E58" s="27">
        <f t="shared" si="0"/>
        <v>100</v>
      </c>
    </row>
    <row r="59" spans="1:5" ht="45" x14ac:dyDescent="0.25">
      <c r="A59" s="19"/>
      <c r="B59" s="1" t="s">
        <v>53</v>
      </c>
      <c r="C59" s="23">
        <v>114800</v>
      </c>
      <c r="D59" s="23">
        <v>114800</v>
      </c>
      <c r="E59" s="27">
        <f t="shared" si="0"/>
        <v>100</v>
      </c>
    </row>
    <row r="60" spans="1:5" s="15" customFormat="1" ht="42.75" x14ac:dyDescent="0.25">
      <c r="A60" s="20" t="s">
        <v>84</v>
      </c>
      <c r="B60" s="14" t="s">
        <v>54</v>
      </c>
      <c r="C60" s="24">
        <v>6472791.4800000004</v>
      </c>
      <c r="D60" s="24">
        <v>6082876.4500000002</v>
      </c>
      <c r="E60" s="26">
        <f t="shared" si="0"/>
        <v>93.976091595028493</v>
      </c>
    </row>
    <row r="61" spans="1:5" ht="75" x14ac:dyDescent="0.25">
      <c r="A61" s="19"/>
      <c r="B61" s="1" t="s">
        <v>55</v>
      </c>
      <c r="C61" s="23">
        <v>15000</v>
      </c>
      <c r="D61" s="23">
        <v>10000</v>
      </c>
      <c r="E61" s="27">
        <f t="shared" si="0"/>
        <v>66.666666666666657</v>
      </c>
    </row>
    <row r="62" spans="1:5" ht="75" x14ac:dyDescent="0.25">
      <c r="A62" s="19"/>
      <c r="B62" s="1" t="s">
        <v>56</v>
      </c>
      <c r="C62" s="23">
        <v>5000</v>
      </c>
      <c r="D62" s="23">
        <v>0</v>
      </c>
      <c r="E62" s="27">
        <f t="shared" si="0"/>
        <v>0</v>
      </c>
    </row>
    <row r="63" spans="1:5" ht="75" x14ac:dyDescent="0.25">
      <c r="A63" s="19"/>
      <c r="B63" s="1" t="s">
        <v>57</v>
      </c>
      <c r="C63" s="23">
        <v>6457791.4800000004</v>
      </c>
      <c r="D63" s="23">
        <v>6072876.4500000002</v>
      </c>
      <c r="E63" s="27">
        <f t="shared" si="0"/>
        <v>94.039525258873795</v>
      </c>
    </row>
    <row r="64" spans="1:5" s="15" customFormat="1" ht="42.75" x14ac:dyDescent="0.25">
      <c r="A64" s="20" t="s">
        <v>85</v>
      </c>
      <c r="B64" s="14" t="s">
        <v>58</v>
      </c>
      <c r="C64" s="24">
        <v>93578176</v>
      </c>
      <c r="D64" s="24">
        <v>92183928.829999998</v>
      </c>
      <c r="E64" s="26">
        <f t="shared" si="0"/>
        <v>98.510072295061619</v>
      </c>
    </row>
    <row r="65" spans="1:5" ht="75" x14ac:dyDescent="0.25">
      <c r="A65" s="19"/>
      <c r="B65" s="1" t="s">
        <v>59</v>
      </c>
      <c r="C65" s="23">
        <v>86897505</v>
      </c>
      <c r="D65" s="23">
        <v>85507249</v>
      </c>
      <c r="E65" s="27">
        <f t="shared" si="0"/>
        <v>98.400119773289234</v>
      </c>
    </row>
    <row r="66" spans="1:5" s="15" customFormat="1" ht="28.5" x14ac:dyDescent="0.25">
      <c r="A66" s="20" t="s">
        <v>86</v>
      </c>
      <c r="B66" s="14" t="s">
        <v>60</v>
      </c>
      <c r="C66" s="24">
        <v>42225628</v>
      </c>
      <c r="D66" s="24">
        <v>41372090.259999998</v>
      </c>
      <c r="E66" s="26">
        <f t="shared" si="0"/>
        <v>97.978626297754516</v>
      </c>
    </row>
    <row r="67" spans="1:5" ht="60" x14ac:dyDescent="0.25">
      <c r="A67" s="19"/>
      <c r="B67" s="1" t="s">
        <v>61</v>
      </c>
      <c r="C67" s="23">
        <v>7930</v>
      </c>
      <c r="D67" s="23">
        <v>7440</v>
      </c>
      <c r="E67" s="27">
        <f t="shared" si="0"/>
        <v>93.82093316519547</v>
      </c>
    </row>
    <row r="68" spans="1:5" ht="60" x14ac:dyDescent="0.25">
      <c r="A68" s="19"/>
      <c r="B68" s="1" t="s">
        <v>62</v>
      </c>
      <c r="C68" s="23">
        <v>2943800</v>
      </c>
      <c r="D68" s="23">
        <v>2943800</v>
      </c>
      <c r="E68" s="27">
        <f t="shared" si="0"/>
        <v>100</v>
      </c>
    </row>
    <row r="69" spans="1:5" s="15" customFormat="1" ht="28.5" x14ac:dyDescent="0.25">
      <c r="A69" s="20" t="s">
        <v>87</v>
      </c>
      <c r="B69" s="14" t="s">
        <v>63</v>
      </c>
      <c r="C69" s="24">
        <v>646090</v>
      </c>
      <c r="D69" s="24">
        <v>646090</v>
      </c>
      <c r="E69" s="26">
        <f t="shared" si="0"/>
        <v>100</v>
      </c>
    </row>
    <row r="70" spans="1:5" ht="45" x14ac:dyDescent="0.25">
      <c r="A70" s="19"/>
      <c r="B70" s="1" t="s">
        <v>64</v>
      </c>
      <c r="C70" s="23">
        <v>646090</v>
      </c>
      <c r="D70" s="23">
        <v>646090</v>
      </c>
      <c r="E70" s="27">
        <f t="shared" si="0"/>
        <v>100</v>
      </c>
    </row>
    <row r="71" spans="1:5" s="15" customFormat="1" ht="42.75" x14ac:dyDescent="0.25">
      <c r="A71" s="20" t="s">
        <v>88</v>
      </c>
      <c r="B71" s="14" t="s">
        <v>65</v>
      </c>
      <c r="C71" s="24">
        <v>90000</v>
      </c>
      <c r="D71" s="24">
        <v>90000</v>
      </c>
      <c r="E71" s="26">
        <f t="shared" si="0"/>
        <v>100</v>
      </c>
    </row>
    <row r="72" spans="1:5" ht="60" x14ac:dyDescent="0.25">
      <c r="A72" s="19"/>
      <c r="B72" s="1" t="s">
        <v>66</v>
      </c>
      <c r="C72" s="23">
        <v>90000</v>
      </c>
      <c r="D72" s="23">
        <v>90000</v>
      </c>
      <c r="E72" s="27">
        <f t="shared" si="0"/>
        <v>100</v>
      </c>
    </row>
    <row r="73" spans="1:5" s="15" customFormat="1" x14ac:dyDescent="0.25">
      <c r="A73" s="20"/>
      <c r="B73" s="21" t="s">
        <v>67</v>
      </c>
      <c r="C73" s="25">
        <v>892308656.54999995</v>
      </c>
      <c r="D73" s="25">
        <v>833101443.28999996</v>
      </c>
      <c r="E73" s="26">
        <f t="shared" si="0"/>
        <v>93.364716028989648</v>
      </c>
    </row>
  </sheetData>
  <mergeCells count="7">
    <mergeCell ref="B6:E7"/>
    <mergeCell ref="D2:E4"/>
    <mergeCell ref="A10:A11"/>
    <mergeCell ref="D10:D11"/>
    <mergeCell ref="C10:C11"/>
    <mergeCell ref="E10:E11"/>
    <mergeCell ref="B10:B11"/>
  </mergeCells>
  <pageMargins left="0.59" right="0.46" top="0.75" bottom="0.75" header="0.28999999999999998" footer="0.3"/>
  <pageSetup paperSize="9" scale="8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BCB39C2-BBEE-4409-A5CA-A98C07DE0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economy2-batyr</cp:lastModifiedBy>
  <cp:lastPrinted>2020-03-24T07:16:56Z</cp:lastPrinted>
  <dcterms:created xsi:type="dcterms:W3CDTF">2018-03-14T06:38:06Z</dcterms:created>
  <dcterms:modified xsi:type="dcterms:W3CDTF">2020-03-24T07:20:45Z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соцобесп(5).xlsx</vt:lpwstr>
  </property>
  <property fmtid="{D5CDD505-2E9C-101B-9397-08002B2CF9AE}" pid="3" name="Название отчета">
    <vt:lpwstr>соцобесп(5).xlsx</vt:lpwstr>
  </property>
  <property fmtid="{D5CDD505-2E9C-101B-9397-08002B2CF9AE}" pid="4" name="Версия клиента">
    <vt:lpwstr>17.3.19.12250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FObudg2017</vt:lpwstr>
  </property>
  <property fmtid="{D5CDD505-2E9C-101B-9397-08002B2CF9AE}" pid="9" name="Пользователь">
    <vt:lpwstr>fo03_budg5</vt:lpwstr>
  </property>
  <property fmtid="{D5CDD505-2E9C-101B-9397-08002B2CF9AE}" pid="10" name="Шаблон">
    <vt:lpwstr>sqr_info_isp_budg_2016</vt:lpwstr>
  </property>
</Properties>
</file>