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8244"/>
  </bookViews>
  <sheets>
    <sheet name="за 2019 год" sheetId="2" r:id="rId1"/>
  </sheets>
  <definedNames>
    <definedName name="_xlnm.Print_Area" localSheetId="0">'за 2019 год'!$A$1:$C$88</definedName>
  </definedNames>
  <calcPr calcId="145621"/>
</workbook>
</file>

<file path=xl/calcChain.xml><?xml version="1.0" encoding="utf-8"?>
<calcChain xmlns="http://schemas.openxmlformats.org/spreadsheetml/2006/main">
  <c r="C41" i="2" l="1"/>
  <c r="C72" i="2"/>
  <c r="C82" i="2"/>
  <c r="C31" i="2"/>
  <c r="C7" i="2"/>
  <c r="C19" i="2" l="1"/>
  <c r="C69" i="2" l="1"/>
  <c r="C39" i="2"/>
  <c r="C15" i="2"/>
  <c r="C88" i="2" l="1"/>
</calcChain>
</file>

<file path=xl/sharedStrings.xml><?xml version="1.0" encoding="utf-8"?>
<sst xmlns="http://schemas.openxmlformats.org/spreadsheetml/2006/main" count="96" uniqueCount="90">
  <si>
    <t>1.</t>
  </si>
  <si>
    <t>Субвенции бюджетам городских округов для осуществления 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 районов Крайнего Севера и приравненных к ним местностей, а также  бюджетам муниципальных районов по расчету и предоставлению субвенций бюджетам поселений для  осуществления  указанных государственных полномочий</t>
  </si>
  <si>
    <t>2.</t>
  </si>
  <si>
    <t>Субсидии бюджетам муниципальных районов и бюджетам городских округов на мероприятия по профилактике и соблюдению правопорядка на улицах и в других общественных местах</t>
  </si>
  <si>
    <t>3.</t>
  </si>
  <si>
    <t>Субсидии на реконструкцию магистральных дорог районного значения в районе "Новый город" г. Чебоксары. 1 этап строительства. Реконструкция магистральной дороги районного значения № 2 (Марпосадское шоссе) в границах микрорайона № 1 жилого района "Новый город". 2 этап строительства. Реконструкция магистральной дороги районного значения № 2 (Марпосадское шоссе) на участке от магистральной дороги № 1 до транспортной развязки Марпосадское шоссе и пр. Тракторостроителей (включая примыкание). 3 этап строительства. Строительство контактной сети и сооружений троллейбусной линии в жилом районе "Новый город" г. Чебоксары</t>
  </si>
  <si>
    <t>Субсидии на строительство автомобильных дорог по улицам № 1, 2, 3, 4, 5 в микрорайоне "Университетский-2"</t>
  </si>
  <si>
    <t>Субсидии на софинансирование расходов бюджетам муниципальных районов и бюджетам городских округов по капитальному ремонту и   ремонту дворовых территорий многоквартирных домов, проездов к   дворовым территориям многоквартирных домов населенных пунктов</t>
  </si>
  <si>
    <t>Субсидии на строительство третьего транспортного полукольца (разработка проектно-сметной документации)</t>
  </si>
  <si>
    <t>4.</t>
  </si>
  <si>
    <t xml:space="preserve">Субвенции бюджетам городских округов для осуществления государственных полномочий Чувашской Республики по проведению проверок при осуществлении лицензионного контроля в отношении юридических лиц или индивидуальных предпринимателей, осуществляющих предпринимательскую деятельность по управлению многоквартирными домами на основании лицензии </t>
  </si>
  <si>
    <t>5.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</si>
  <si>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</si>
  <si>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Субсидии на строительство объекта «Дошкольное образовательное учреждение на 240 мест поз.23 в микрорайоне 5 района ул.Б.Хмельницкого в г.Чебоксары»</t>
  </si>
  <si>
    <t>Субсидии на строительство объекта «Дошкольное образовательное учреждение на 240 мест поз. 5 в микрорайоне №1 жилого района «Новый город» г. Чебоксары (вариант 2)»</t>
  </si>
  <si>
    <t>Субсидии на строительство объекта «Дошкольное образовательное учреждение на 160 мест, поз.6 в микрорайоне, ограниченном улицами Эгерский бульвар, Л.Комсомола, Машиностроительный проезд, речка Малая Кувшинка г.Чебоксары»</t>
  </si>
  <si>
    <t>Субсидии на строительство объекта «Дошкольное образовательное учреждение на 240 мест поз.38 в микрорайоне 3 района ул.Б.Хмельницкого г.Чебоксары»</t>
  </si>
  <si>
    <t>Субсидии на строительство объекта «Дошкольное образовательное учреждение на 250 мест поз.30 в микрорайоне «Университетский-2» г.Чебоксары (II очередь)»</t>
  </si>
  <si>
    <t>Субсидии на строительство объекта «Дошкольное образовательное учреждение на 150 мест в пос. Сосновка г. Чебоксары»</t>
  </si>
  <si>
    <t>Субсидии на строительство объекта «Дошкольное образовательное учреждение на 250 мест в микрорайоне №2 жилого района «Новый город» г.Чебоксары»</t>
  </si>
  <si>
    <t>Субсидии на строительство объекта «Дошкольное образовательное учреждение на 250 мест с ясельными группами поз.23 в микрорайоне «Солнечный» (2 этап) г.Чебоксары»</t>
  </si>
  <si>
    <t>Субсидии на строительство объекта "Дошкольное образовательное учреждение на 160 мест поз. 1.28 в микрорайоне N 1 жилого района "Новый город" в г. Чебоксары"</t>
  </si>
  <si>
    <t>Субсидии на строительство средней общеобразовательной школы на 1100 мест в микрорайоне "Волжский-3" г. Чебоксары Чувашской Республики</t>
  </si>
  <si>
    <t>Субсидии на строительство средней общеобразовательной школы на 1600 ученических мест поз. 1.34 в микрорайоне № 1 жилого района "Новый город" г. Чебоксары</t>
  </si>
  <si>
    <t>Субвенции бюджетам муниципальных районов и бюджетам городских округов на финансовое обеспечение государственных гарантий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</si>
  <si>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</si>
  <si>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>6.</t>
  </si>
  <si>
    <t>Субсидии бюджетам муниципальных районов и бюджетам городских округов на повышение оплаты труда работников муниципальных учреждений культуры</t>
  </si>
  <si>
    <t>7.</t>
  </si>
  <si>
    <t>Иные межбюджетные трансферты бюджетам муниципальных районов и бюджетам городских округов на выплату социальных пособий  учащимся общеобразовательных организаций, расположенных на территории Чувашской Республики, из малоимущих семей, нуждающимся в приобретении проездных билетов для проезда между пунктами проживания и обучения на автомобильном транспорте общего пользования городского и (или) пригородного сообщения, и (или) городском наземном электрическом транспорте общего пользования, и (или) железнодорожном транспорте общего пользования в пригородном сообщении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</si>
  <si>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работникам культуры, искусства и кинематографии, за исключением работников, занимающих должности служащих и осуществляющих профессиональную деятельность по профессиям рабочих, муниципальных организаций культуры, за исключение вопросов, решение которых отнесено к ведению Российской Федерации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</si>
  <si>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</si>
  <si>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обеспечению благоустроенными жилыми помещениями специализированного жилищного фонда по договорам найма специализированных жилых помещений детей-сирот и детей, оставшимся без попечения родителей, лиц из числа детей-сирот и детей, оставшихся без попечения родителей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</si>
  <si>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платы, взимаемой с родителей 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</si>
  <si>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в сфере трудовых отношений </t>
  </si>
  <si>
    <t>8.</t>
  </si>
  <si>
    <t xml:space="preserve">Субсидии на мероприятия по поддержке учреждений спортивной направленности по адаптивной физической культуре и спорту в Чувашской Республике </t>
  </si>
  <si>
    <t>Наименование расходов</t>
  </si>
  <si>
    <t>Субсидии на строительство автодороги по бульвару Солнечный в микрорайоне "Солнечный" г. Чебоксары</t>
  </si>
  <si>
    <t xml:space="preserve">Субсидии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</t>
  </si>
  <si>
    <t xml:space="preserve">Субсидии бюджетам городских округов на укрепление материально-технической базы муниципальных образовательных организаций (в части оснащения вновь созданных в муниципальных образовательных организациях средствами обучения и воспитания) </t>
  </si>
  <si>
    <t>Субсидии на строительство сооружения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</si>
  <si>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№               п/п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</si>
  <si>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педагогическим работникам и библиотекарям муниципальных образовательных организаций, за исключением вопросов, решение которых отнесено к ведению Российской Федерации</t>
  </si>
  <si>
    <t>9.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</si>
  <si>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</si>
  <si>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</si>
  <si>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</si>
  <si>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</si>
  <si>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</si>
  <si>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</si>
  <si>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</t>
  </si>
  <si>
    <t xml:space="preserve">Субвенции на 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 </t>
  </si>
  <si>
    <t>Субвенции на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</si>
  <si>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 xml:space="preserve">Субвенции на осуществление государственных полномочий Чувашской Республики по организации и осуществлению деятельности по опеке и попечительству </t>
  </si>
  <si>
    <t xml:space="preserve">Субвенции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
</t>
  </si>
  <si>
    <t>Субвенции на осуществление делегированных государственных полномочий Российской Федерации на государственную регистрацию актов гражданского состояния</t>
  </si>
  <si>
    <t>Субсидии бюджетам городских округов на реализацию проектов развития общественной инфрастуктуры, основанных на местных инициативах</t>
  </si>
  <si>
    <t>Субсидии на 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</si>
  <si>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Субвенции для финансового обеспечения переданных государственных полномочий Чувашской Республики по организации проведения на территории Чувашской Республики мероприятий по отлову и содержанию безнадзорных животных </t>
  </si>
  <si>
    <t>Субвенции на 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</si>
  <si>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Субсидии на строительство водопровода от повысительной насосной станции Северо-Западного района г. Чебоксары до д. Чандрово Чувашской Республики</t>
  </si>
  <si>
    <t>Субсидии на благоустройство дворовых и общественных территрий муниципальных образований ЧР в рамках поддержки государственных программ субъектов РФ и муниципальных программ формирования современной городской среды</t>
  </si>
  <si>
    <t>Субвенции для осуществления государственных полномочий ЧР по обеспечению проведения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</si>
  <si>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Субсидии бюджетам городских округов на укрепление материально-технической базы муниципальных образовательных организаций (в части оснащения вновь созданных мест в муниципальных дошкольных образовательных организациях средствами обучения и воспитания) </t>
  </si>
  <si>
    <t>Субсидии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дошкольных образовательных организаций)</t>
  </si>
  <si>
    <t>Субсидии бюджетам муниципальных районов и бюджетам городских округов на повышение оплаты труда работников муниципальных образовательных организаций  дополнительного образования детей</t>
  </si>
  <si>
    <t>Субсидии бюджетам  городских округов на 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</si>
  <si>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Субсидии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 прочих муниципальных образовательных организаций)</t>
  </si>
  <si>
    <t xml:space="preserve">КУЛЬТУРА, КИНЕМАТОГРАФИЯ </t>
  </si>
  <si>
    <t>Субсидии бюджетам муниципальных районов и бюджетам городских округов на комплектование книжных фондов библиотек муниципальных образований в рамках поддержки отрасли культуры</t>
  </si>
  <si>
    <t>Субсидии на софинансирование расходов бюджетов муниципальных районов и бюджетов городских округов на предоставление социальных выплат молодым семьям на приобретение (строительство) жилья 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</si>
  <si>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 xml:space="preserve">Субвенции на осуществление делегированных государственных полномочий Российской Федерации по выплате единовременного пособия при передаче ребенка на воспитание в семью </t>
  </si>
  <si>
    <t>ФИЗКУЛЬТУРА И СПОРТ</t>
  </si>
  <si>
    <t>Субсидии на укрепление материально-технической базы муниципальных учреждений в сфере физической культуры и спорта (в части проведения капитального ремонта зданий муниципальных учреждений физической культуры и спорта)</t>
  </si>
  <si>
    <t>Субсидии бюджетам городских округов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</si>
  <si>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ОБЩЕГОСУДАРСТВЕННЫЕ  ВОПРОСЫ</t>
  </si>
  <si>
    <t>Сумма                                         (млн. рублей)</t>
  </si>
  <si>
    <t>Иные межбюджетные трансферты из республиканского бюджета ЧР бюджетам муниципальных районов и бюджетам городских округов на поощрение победителей регионального этапа Всероссийского конкурса "Лучшая муниципальная практика" на 2019 год</t>
  </si>
  <si>
    <t>Гранты муниципальным образованиям в целях содействия достижению и поощрения достижения наилучших значений показателей деятельности органов местного самоуправления городских округов и муниципальных районов по итогам 2018 года</t>
  </si>
  <si>
    <t>Иные межбюджетные трансферты на ежегодные денежные поощрения и гранты Главы ЧР для поддержки инноваций в сфере образования</t>
  </si>
  <si>
    <t>Субсидии бюджетам муниципальных районов и бюджетам городских округов на реализацию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дороги"</t>
  </si>
  <si>
    <t>Субсидии на строительство объекта "Детский сад на 220 мест в мкр. "Соляное" г.Чебоксары Чувашской Республики"</t>
  </si>
  <si>
    <t xml:space="preserve">  за 2019 год</t>
  </si>
  <si>
    <t>Расшифровка исполнения расходов по средствам вышестоящих бюджетов</t>
  </si>
  <si>
    <t>Иные межбюджетные трансферты на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</si>
  <si>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Субсидии бюджетам  городских округов на реализацию вопросов местного значения в сфере образования, физической культуры и спорта</t>
  </si>
  <si>
    <t>Субсидии на укрепление материально-технической базы муниципальных образовательных организаций в рамках реализации мероприятий по созданию новых мест в общеобразовательных организациях</t>
  </si>
  <si>
    <t xml:space="preserve">Субсидии бюджетам  городских округов на реализацию вопросов местного значения в сфере образования, физической культуры и спорта </t>
  </si>
  <si>
    <t>Субсидии на строительство автомобильной дороги по ул. А. Асламаса в 14 мкр.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</si>
</sst>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2" fillId="2" borderId="1" xfId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justify" vertical="top" wrapText="1"/>
    </xf>
    <xf numFmtId="49" fontId="1" fillId="2" borderId="1" xfId="2" applyNumberFormat="1" applyFont="1" applyFill="1" applyBorder="1" applyAlignment="1">
      <alignment horizontal="justify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49" fontId="1" fillId="2" borderId="1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justify" vertical="center"/>
    </xf>
    <xf numFmtId="164" fontId="1" fillId="2" borderId="1" xfId="2" applyNumberFormat="1" applyFont="1" applyFill="1" applyBorder="1" applyAlignment="1">
      <alignment horizontal="right" vertical="top" wrapText="1"/>
    </xf>
    <xf numFmtId="164" fontId="1" fillId="2" borderId="0" xfId="1" applyNumberFormat="1" applyFont="1" applyFill="1" applyBorder="1" applyAlignment="1">
      <alignment horizontal="right" vertical="top"/>
    </xf>
    <xf numFmtId="49" fontId="1" fillId="2" borderId="2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justify" vertical="center" wrapText="1"/>
    </xf>
    <xf numFmtId="49" fontId="1" fillId="2" borderId="1" xfId="2" quotePrefix="1" applyNumberFormat="1" applyFont="1" applyFill="1" applyBorder="1" applyAlignment="1">
      <alignment horizontal="justify" vertical="top" wrapText="1"/>
    </xf>
    <xf numFmtId="49" fontId="2" fillId="2" borderId="1" xfId="2" applyNumberFormat="1" applyFont="1" applyFill="1" applyBorder="1" applyAlignment="1">
      <alignment horizontal="justify" vertical="center" wrapText="1"/>
    </xf>
    <xf numFmtId="4" fontId="1" fillId="2" borderId="1" xfId="1" applyNumberFormat="1" applyFont="1" applyFill="1" applyBorder="1" applyAlignment="1">
      <alignment horizontal="right" vertical="top" wrapText="1"/>
    </xf>
    <xf numFmtId="164" fontId="2" fillId="2" borderId="1" xfId="2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5" fillId="2" borderId="0" xfId="0" applyFont="1" applyFill="1"/>
    <xf numFmtId="49" fontId="2" fillId="2" borderId="1" xfId="2" applyNumberFormat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topLeftCell="A28" zoomScale="75" zoomScaleNormal="70" zoomScaleSheetLayoutView="75" workbookViewId="0">
      <selection activeCell="B20" sqref="B20"/>
    </sheetView>
  </sheetViews>
  <sheetFormatPr defaultColWidth="9.21875" defaultRowHeight="15" x14ac:dyDescent="0.25"/>
  <cols>
    <col min="1" max="1" width="6.77734375" style="1" customWidth="1"/>
    <col min="2" max="2" width="86" style="1" customWidth="1"/>
    <col min="3" max="3" width="15.77734375" style="1" customWidth="1"/>
    <col min="4" max="4" width="10.77734375" style="1" customWidth="1"/>
    <col min="5" max="16384" width="9.21875" style="1"/>
  </cols>
  <sheetData>
    <row r="1" spans="1:3" ht="15.6" x14ac:dyDescent="0.25">
      <c r="A1" s="26"/>
      <c r="B1" s="26"/>
      <c r="C1" s="26"/>
    </row>
    <row r="2" spans="1:3" ht="18.75" customHeight="1" x14ac:dyDescent="0.25">
      <c r="A2" s="28" t="s">
        <v>84</v>
      </c>
      <c r="B2" s="28"/>
      <c r="C2" s="28"/>
    </row>
    <row r="3" spans="1:3" ht="18.75" customHeight="1" x14ac:dyDescent="0.25">
      <c r="A3" s="28" t="s">
        <v>83</v>
      </c>
      <c r="B3" s="28"/>
      <c r="C3" s="28"/>
    </row>
    <row r="4" spans="1:3" ht="15.6" x14ac:dyDescent="0.25">
      <c r="A4" s="27"/>
      <c r="B4" s="27"/>
      <c r="C4" s="27"/>
    </row>
    <row r="5" spans="1:3" ht="39.75" customHeight="1" x14ac:dyDescent="0.25">
      <c r="A5" s="19" t="s">
        <v>42</v>
      </c>
      <c r="B5" s="20" t="s">
        <v>37</v>
      </c>
      <c r="C5" s="20" t="s">
        <v>77</v>
      </c>
    </row>
    <row r="6" spans="1:3" ht="15.6" x14ac:dyDescent="0.3">
      <c r="A6" s="21">
        <v>1</v>
      </c>
      <c r="B6" s="22">
        <v>2</v>
      </c>
      <c r="C6" s="22">
        <v>3</v>
      </c>
    </row>
    <row r="7" spans="1:3" ht="15.6" x14ac:dyDescent="0.25">
      <c r="A7" s="4" t="s">
        <v>0</v>
      </c>
      <c r="B7" s="2" t="s">
        <v>76</v>
      </c>
      <c r="C7" s="3">
        <f>C8+C9+C10+C11+C12+C13+C14</f>
        <v>16.14</v>
      </c>
    </row>
    <row r="8" spans="1:3" ht="53.55" customHeight="1" x14ac:dyDescent="0.25">
      <c r="A8" s="8"/>
      <c r="B8" s="5" t="s">
        <v>52</v>
      </c>
      <c r="C8" s="7">
        <v>0.1</v>
      </c>
    </row>
    <row r="9" spans="1:3" ht="145.5" customHeight="1" x14ac:dyDescent="0.25">
      <c r="A9" s="8"/>
      <c r="B9" s="5" t="s">
        <v>1</v>
      </c>
      <c r="C9" s="17">
        <v>0.04</v>
      </c>
    </row>
    <row r="10" spans="1:3" ht="52.05" customHeight="1" x14ac:dyDescent="0.25">
      <c r="A10" s="8"/>
      <c r="B10" s="5" t="s">
        <v>53</v>
      </c>
      <c r="C10" s="7">
        <v>3.6</v>
      </c>
    </row>
    <row r="11" spans="1:3" ht="38.549999999999997" customHeight="1" x14ac:dyDescent="0.25">
      <c r="A11" s="8"/>
      <c r="B11" s="5" t="s">
        <v>54</v>
      </c>
      <c r="C11" s="7">
        <v>8.8000000000000007</v>
      </c>
    </row>
    <row r="12" spans="1:3" ht="71.099999999999994" customHeight="1" x14ac:dyDescent="0.25">
      <c r="A12" s="13"/>
      <c r="B12" s="6" t="s">
        <v>55</v>
      </c>
      <c r="C12" s="7">
        <v>0.1</v>
      </c>
    </row>
    <row r="13" spans="1:3" ht="71.099999999999994" customHeight="1" x14ac:dyDescent="0.25">
      <c r="A13" s="13"/>
      <c r="B13" s="6" t="s">
        <v>78</v>
      </c>
      <c r="C13" s="7">
        <v>0.4</v>
      </c>
    </row>
    <row r="14" spans="1:3" ht="121.05" customHeight="1" x14ac:dyDescent="0.25">
      <c r="A14" s="13"/>
      <c r="B14" s="6" t="s">
        <v>85</v>
      </c>
      <c r="C14" s="7">
        <v>3.1</v>
      </c>
    </row>
    <row r="15" spans="1:3" ht="31.2" x14ac:dyDescent="0.25">
      <c r="A15" s="4" t="s">
        <v>2</v>
      </c>
      <c r="B15" s="14" t="s">
        <v>45</v>
      </c>
      <c r="C15" s="3">
        <f>C16+C17+C18</f>
        <v>18.099999999999998</v>
      </c>
    </row>
    <row r="16" spans="1:3" ht="36" customHeight="1" x14ac:dyDescent="0.25">
      <c r="A16" s="8"/>
      <c r="B16" s="5" t="s">
        <v>56</v>
      </c>
      <c r="C16" s="7">
        <v>14.6</v>
      </c>
    </row>
    <row r="17" spans="1:3" ht="46.8" x14ac:dyDescent="0.25">
      <c r="A17" s="8"/>
      <c r="B17" s="6" t="s">
        <v>3</v>
      </c>
      <c r="C17" s="7">
        <v>1.6</v>
      </c>
    </row>
    <row r="18" spans="1:3" ht="31.2" x14ac:dyDescent="0.25">
      <c r="A18" s="8"/>
      <c r="B18" s="6" t="s">
        <v>57</v>
      </c>
      <c r="C18" s="7">
        <v>1.9</v>
      </c>
    </row>
    <row r="19" spans="1:3" ht="15.6" x14ac:dyDescent="0.25">
      <c r="A19" s="4" t="s">
        <v>4</v>
      </c>
      <c r="B19" s="14" t="s">
        <v>46</v>
      </c>
      <c r="C19" s="3">
        <f>C20+C21+C22+C23+C24+C25+C26+C27+C28+C29+C30</f>
        <v>1778.0000000000002</v>
      </c>
    </row>
    <row r="20" spans="1:3" ht="51" customHeight="1" x14ac:dyDescent="0.25">
      <c r="A20" s="4"/>
      <c r="B20" s="5" t="s">
        <v>79</v>
      </c>
      <c r="C20" s="7">
        <v>2.2000000000000002</v>
      </c>
    </row>
    <row r="21" spans="1:3" ht="31.2" x14ac:dyDescent="0.25">
      <c r="A21" s="4"/>
      <c r="B21" s="5" t="s">
        <v>57</v>
      </c>
      <c r="C21" s="7">
        <v>1.4</v>
      </c>
    </row>
    <row r="22" spans="1:3" ht="34.049999999999997" customHeight="1" x14ac:dyDescent="0.25">
      <c r="A22" s="4"/>
      <c r="B22" s="6" t="s">
        <v>8</v>
      </c>
      <c r="C22" s="7"/>
    </row>
    <row r="23" spans="1:3" ht="130.5" customHeight="1" x14ac:dyDescent="0.25">
      <c r="A23" s="4"/>
      <c r="B23" s="6" t="s">
        <v>5</v>
      </c>
      <c r="C23" s="7">
        <v>22.3</v>
      </c>
    </row>
    <row r="24" spans="1:3" ht="31.2" x14ac:dyDescent="0.25">
      <c r="A24" s="4"/>
      <c r="B24" s="6" t="s">
        <v>38</v>
      </c>
      <c r="C24" s="7">
        <v>98.1</v>
      </c>
    </row>
    <row r="25" spans="1:3" ht="31.2" x14ac:dyDescent="0.25">
      <c r="A25" s="4"/>
      <c r="B25" s="6" t="s">
        <v>89</v>
      </c>
      <c r="C25" s="7">
        <v>82.5</v>
      </c>
    </row>
    <row r="26" spans="1:3" ht="31.2" x14ac:dyDescent="0.25">
      <c r="A26" s="4"/>
      <c r="B26" s="6" t="s">
        <v>6</v>
      </c>
      <c r="C26" s="7">
        <v>171.6</v>
      </c>
    </row>
    <row r="27" spans="1:3" ht="72" customHeight="1" x14ac:dyDescent="0.25">
      <c r="A27" s="8"/>
      <c r="B27" s="6" t="s">
        <v>7</v>
      </c>
      <c r="C27" s="7">
        <v>12.5</v>
      </c>
    </row>
    <row r="28" spans="1:3" ht="62.4" x14ac:dyDescent="0.25">
      <c r="A28" s="8"/>
      <c r="B28" s="6" t="s">
        <v>81</v>
      </c>
      <c r="C28" s="7">
        <v>882.7</v>
      </c>
    </row>
    <row r="29" spans="1:3" ht="62.4" x14ac:dyDescent="0.25">
      <c r="A29" s="8"/>
      <c r="B29" s="6" t="s">
        <v>58</v>
      </c>
      <c r="C29" s="7">
        <v>504.3</v>
      </c>
    </row>
    <row r="30" spans="1:3" ht="57" customHeight="1" x14ac:dyDescent="0.25">
      <c r="A30" s="8"/>
      <c r="B30" s="6" t="s">
        <v>59</v>
      </c>
      <c r="C30" s="7">
        <v>0.4</v>
      </c>
    </row>
    <row r="31" spans="1:3" ht="15.6" x14ac:dyDescent="0.25">
      <c r="A31" s="4" t="s">
        <v>9</v>
      </c>
      <c r="B31" s="2" t="s">
        <v>47</v>
      </c>
      <c r="C31" s="18">
        <f>C32+C33+C34+C35+C36+C37+C38</f>
        <v>199.20999999999998</v>
      </c>
    </row>
    <row r="32" spans="1:3" ht="113.55" customHeight="1" x14ac:dyDescent="0.25">
      <c r="A32" s="4"/>
      <c r="B32" s="5" t="s">
        <v>85</v>
      </c>
      <c r="C32" s="11">
        <v>0.6</v>
      </c>
    </row>
    <row r="33" spans="1:8" ht="73.5" customHeight="1" x14ac:dyDescent="0.25">
      <c r="A33" s="8"/>
      <c r="B33" s="5" t="s">
        <v>60</v>
      </c>
      <c r="C33" s="7">
        <v>12.7</v>
      </c>
      <c r="H33" s="23"/>
    </row>
    <row r="34" spans="1:8" ht="37.950000000000003" customHeight="1" x14ac:dyDescent="0.25">
      <c r="A34" s="8"/>
      <c r="B34" s="6" t="s">
        <v>61</v>
      </c>
      <c r="C34" s="7">
        <v>37.6</v>
      </c>
    </row>
    <row r="35" spans="1:8" ht="48.75" customHeight="1" x14ac:dyDescent="0.25">
      <c r="A35" s="8"/>
      <c r="B35" s="6" t="s">
        <v>62</v>
      </c>
      <c r="C35" s="7">
        <v>147.1</v>
      </c>
    </row>
    <row r="36" spans="1:8" ht="82.95" customHeight="1" x14ac:dyDescent="0.25">
      <c r="A36" s="8"/>
      <c r="B36" s="6" t="s">
        <v>10</v>
      </c>
      <c r="C36" s="7">
        <v>0.01</v>
      </c>
    </row>
    <row r="37" spans="1:8" ht="73.5" customHeight="1" x14ac:dyDescent="0.25">
      <c r="A37" s="8"/>
      <c r="B37" s="15" t="s">
        <v>63</v>
      </c>
      <c r="C37" s="7">
        <v>0.7</v>
      </c>
    </row>
    <row r="38" spans="1:8" ht="31.2" x14ac:dyDescent="0.25">
      <c r="A38" s="8"/>
      <c r="B38" s="6" t="s">
        <v>57</v>
      </c>
      <c r="C38" s="7">
        <v>0.5</v>
      </c>
    </row>
    <row r="39" spans="1:8" ht="15.6" x14ac:dyDescent="0.25">
      <c r="A39" s="4" t="s">
        <v>11</v>
      </c>
      <c r="B39" s="16" t="s">
        <v>48</v>
      </c>
      <c r="C39" s="3">
        <f>C40</f>
        <v>104</v>
      </c>
    </row>
    <row r="40" spans="1:8" ht="46.8" x14ac:dyDescent="0.25">
      <c r="A40" s="8"/>
      <c r="B40" s="6" t="s">
        <v>41</v>
      </c>
      <c r="C40" s="7">
        <v>104</v>
      </c>
    </row>
    <row r="41" spans="1:8" ht="15.6" x14ac:dyDescent="0.25">
      <c r="A41" s="4" t="s">
        <v>26</v>
      </c>
      <c r="B41" s="14" t="s">
        <v>49</v>
      </c>
      <c r="C41" s="3">
        <f>C42+C43+C44+C45+C46+C47+C48+C49+C50+C51+C52+C53+C54+C55+C56+C57+C58+C59+C60+C61+C62+C63+C64+C65+C66+C67+C68</f>
        <v>5927.7999999999984</v>
      </c>
    </row>
    <row r="42" spans="1:8" ht="114.45" customHeight="1" x14ac:dyDescent="0.25">
      <c r="A42" s="4"/>
      <c r="B42" s="5" t="s">
        <v>85</v>
      </c>
      <c r="C42" s="7">
        <v>0.3</v>
      </c>
    </row>
    <row r="43" spans="1:8" ht="35.549999999999997" customHeight="1" x14ac:dyDescent="0.25">
      <c r="A43" s="4"/>
      <c r="B43" s="5" t="s">
        <v>80</v>
      </c>
      <c r="C43" s="7">
        <v>1</v>
      </c>
    </row>
    <row r="44" spans="1:8" ht="45.45" customHeight="1" x14ac:dyDescent="0.25">
      <c r="A44" s="4"/>
      <c r="B44" s="5" t="s">
        <v>57</v>
      </c>
      <c r="C44" s="7">
        <v>1.2</v>
      </c>
    </row>
    <row r="45" spans="1:8" ht="85.95" customHeight="1" x14ac:dyDescent="0.25">
      <c r="A45" s="8"/>
      <c r="B45" s="5" t="s">
        <v>12</v>
      </c>
      <c r="C45" s="7">
        <v>1903.4</v>
      </c>
    </row>
    <row r="46" spans="1:8" ht="51" customHeight="1" x14ac:dyDescent="0.25">
      <c r="A46" s="8"/>
      <c r="B46" s="6" t="s">
        <v>21</v>
      </c>
      <c r="C46" s="7">
        <v>28.2</v>
      </c>
    </row>
    <row r="47" spans="1:8" ht="40.5" customHeight="1" x14ac:dyDescent="0.25">
      <c r="A47" s="8"/>
      <c r="B47" s="6" t="s">
        <v>82</v>
      </c>
      <c r="C47" s="7">
        <v>16.600000000000001</v>
      </c>
    </row>
    <row r="48" spans="1:8" ht="37.5" customHeight="1" x14ac:dyDescent="0.25">
      <c r="A48" s="8"/>
      <c r="B48" s="6" t="s">
        <v>13</v>
      </c>
      <c r="C48" s="7">
        <v>99.6</v>
      </c>
    </row>
    <row r="49" spans="1:3" ht="38.549999999999997" customHeight="1" x14ac:dyDescent="0.25">
      <c r="A49" s="8"/>
      <c r="B49" s="6" t="s">
        <v>14</v>
      </c>
      <c r="C49" s="7">
        <v>101.2</v>
      </c>
    </row>
    <row r="50" spans="1:3" ht="54" customHeight="1" x14ac:dyDescent="0.25">
      <c r="A50" s="8"/>
      <c r="B50" s="6" t="s">
        <v>15</v>
      </c>
      <c r="C50" s="7">
        <v>83.7</v>
      </c>
    </row>
    <row r="51" spans="1:3" ht="38.549999999999997" customHeight="1" x14ac:dyDescent="0.25">
      <c r="A51" s="8"/>
      <c r="B51" s="6" t="s">
        <v>16</v>
      </c>
      <c r="C51" s="7">
        <v>141.1</v>
      </c>
    </row>
    <row r="52" spans="1:3" ht="39" customHeight="1" x14ac:dyDescent="0.25">
      <c r="A52" s="8"/>
      <c r="B52" s="6" t="s">
        <v>17</v>
      </c>
      <c r="C52" s="7">
        <v>155.69999999999999</v>
      </c>
    </row>
    <row r="53" spans="1:3" ht="39" customHeight="1" x14ac:dyDescent="0.25">
      <c r="A53" s="8"/>
      <c r="B53" s="6" t="s">
        <v>18</v>
      </c>
      <c r="C53" s="7">
        <v>100.6</v>
      </c>
    </row>
    <row r="54" spans="1:3" ht="37.049999999999997" customHeight="1" x14ac:dyDescent="0.25">
      <c r="A54" s="8"/>
      <c r="B54" s="6" t="s">
        <v>19</v>
      </c>
      <c r="C54" s="7">
        <v>176.1</v>
      </c>
    </row>
    <row r="55" spans="1:3" ht="37.049999999999997" customHeight="1" x14ac:dyDescent="0.25">
      <c r="A55" s="8"/>
      <c r="B55" s="6" t="s">
        <v>20</v>
      </c>
      <c r="C55" s="7">
        <v>165.6</v>
      </c>
    </row>
    <row r="56" spans="1:3" ht="37.049999999999997" customHeight="1" x14ac:dyDescent="0.25">
      <c r="A56" s="8"/>
      <c r="B56" s="6" t="s">
        <v>23</v>
      </c>
      <c r="C56" s="7">
        <v>656.6</v>
      </c>
    </row>
    <row r="57" spans="1:3" ht="34.5" customHeight="1" x14ac:dyDescent="0.25">
      <c r="A57" s="8"/>
      <c r="B57" s="6" t="s">
        <v>22</v>
      </c>
      <c r="C57" s="7">
        <v>222.7</v>
      </c>
    </row>
    <row r="58" spans="1:3" ht="144.44999999999999" customHeight="1" x14ac:dyDescent="0.25">
      <c r="A58" s="8"/>
      <c r="B58" s="5" t="s">
        <v>24</v>
      </c>
      <c r="C58" s="7">
        <v>1872.6</v>
      </c>
    </row>
    <row r="59" spans="1:3" ht="66.45" customHeight="1" x14ac:dyDescent="0.25">
      <c r="A59" s="8"/>
      <c r="B59" s="6" t="s">
        <v>25</v>
      </c>
      <c r="C59" s="7">
        <v>2</v>
      </c>
    </row>
    <row r="60" spans="1:3" ht="54" customHeight="1" x14ac:dyDescent="0.25">
      <c r="A60" s="8"/>
      <c r="B60" s="6" t="s">
        <v>39</v>
      </c>
      <c r="C60" s="7">
        <v>9</v>
      </c>
    </row>
    <row r="61" spans="1:3" ht="55.05" customHeight="1" x14ac:dyDescent="0.25">
      <c r="A61" s="8"/>
      <c r="B61" s="6" t="s">
        <v>65</v>
      </c>
      <c r="C61" s="7">
        <v>18.100000000000001</v>
      </c>
    </row>
    <row r="62" spans="1:3" ht="52.95" customHeight="1" x14ac:dyDescent="0.25">
      <c r="A62" s="8"/>
      <c r="B62" s="6" t="s">
        <v>68</v>
      </c>
      <c r="C62" s="7">
        <v>2</v>
      </c>
    </row>
    <row r="63" spans="1:3" ht="55.05" customHeight="1" x14ac:dyDescent="0.25">
      <c r="A63" s="8"/>
      <c r="B63" s="15" t="s">
        <v>87</v>
      </c>
      <c r="C63" s="7">
        <v>17.7</v>
      </c>
    </row>
    <row r="64" spans="1:3" ht="49.95" customHeight="1" x14ac:dyDescent="0.25">
      <c r="A64" s="8"/>
      <c r="B64" s="6" t="s">
        <v>40</v>
      </c>
      <c r="C64" s="7">
        <v>33.5</v>
      </c>
    </row>
    <row r="65" spans="1:3" ht="54.45" customHeight="1" x14ac:dyDescent="0.25">
      <c r="A65" s="8"/>
      <c r="B65" s="6" t="s">
        <v>66</v>
      </c>
      <c r="C65" s="7">
        <v>6.5</v>
      </c>
    </row>
    <row r="66" spans="1:3" ht="64.95" customHeight="1" x14ac:dyDescent="0.25">
      <c r="A66" s="8"/>
      <c r="B66" s="6" t="s">
        <v>64</v>
      </c>
      <c r="C66" s="7">
        <v>34.9</v>
      </c>
    </row>
    <row r="67" spans="1:3" ht="54.45" customHeight="1" x14ac:dyDescent="0.25">
      <c r="A67" s="8"/>
      <c r="B67" s="6" t="s">
        <v>67</v>
      </c>
      <c r="C67" s="7">
        <v>12.4</v>
      </c>
    </row>
    <row r="68" spans="1:3" ht="46.05" customHeight="1" x14ac:dyDescent="0.25">
      <c r="A68" s="8"/>
      <c r="B68" s="6" t="s">
        <v>88</v>
      </c>
      <c r="C68" s="7">
        <v>65.5</v>
      </c>
    </row>
    <row r="69" spans="1:3" ht="20.55" customHeight="1" x14ac:dyDescent="0.25">
      <c r="A69" s="4" t="s">
        <v>28</v>
      </c>
      <c r="B69" s="2" t="s">
        <v>69</v>
      </c>
      <c r="C69" s="3">
        <f>C70+C71</f>
        <v>3.9000000000000004</v>
      </c>
    </row>
    <row r="70" spans="1:3" ht="55.5" customHeight="1" x14ac:dyDescent="0.25">
      <c r="A70" s="8"/>
      <c r="B70" s="5" t="s">
        <v>70</v>
      </c>
      <c r="C70" s="7">
        <v>0.2</v>
      </c>
    </row>
    <row r="71" spans="1:3" ht="49.5" customHeight="1" x14ac:dyDescent="0.25">
      <c r="A71" s="8"/>
      <c r="B71" s="6" t="s">
        <v>27</v>
      </c>
      <c r="C71" s="7">
        <v>3.7</v>
      </c>
    </row>
    <row r="72" spans="1:3" ht="20.55" customHeight="1" x14ac:dyDescent="0.25">
      <c r="A72" s="4" t="s">
        <v>35</v>
      </c>
      <c r="B72" s="2" t="s">
        <v>50</v>
      </c>
      <c r="C72" s="3">
        <f>C73+C74+C75+C76+C77+C78+C79+C80+C81</f>
        <v>133.5</v>
      </c>
    </row>
    <row r="73" spans="1:3" ht="99.45" customHeight="1" x14ac:dyDescent="0.25">
      <c r="A73" s="8"/>
      <c r="B73" s="5" t="s">
        <v>71</v>
      </c>
      <c r="C73" s="7">
        <v>74.5</v>
      </c>
    </row>
    <row r="74" spans="1:3" ht="129.44999999999999" customHeight="1" x14ac:dyDescent="0.25">
      <c r="A74" s="8"/>
      <c r="B74" s="5" t="s">
        <v>29</v>
      </c>
      <c r="C74" s="7">
        <v>1.9</v>
      </c>
    </row>
    <row r="75" spans="1:3" ht="132" customHeight="1" x14ac:dyDescent="0.25">
      <c r="A75" s="8"/>
      <c r="B75" s="6" t="s">
        <v>43</v>
      </c>
      <c r="C75" s="7">
        <v>0.9</v>
      </c>
    </row>
    <row r="76" spans="1:3" ht="72.45" customHeight="1" x14ac:dyDescent="0.25">
      <c r="A76" s="8"/>
      <c r="B76" s="6" t="s">
        <v>31</v>
      </c>
      <c r="C76" s="7">
        <v>2.1</v>
      </c>
    </row>
    <row r="77" spans="1:3" ht="164.55" customHeight="1" x14ac:dyDescent="0.25">
      <c r="A77" s="8"/>
      <c r="B77" s="6" t="s">
        <v>30</v>
      </c>
      <c r="C77" s="11">
        <v>0.1</v>
      </c>
    </row>
    <row r="78" spans="1:3" ht="52.95" customHeight="1" x14ac:dyDescent="0.25">
      <c r="A78" s="8"/>
      <c r="B78" s="5" t="s">
        <v>72</v>
      </c>
      <c r="C78" s="7">
        <v>2.1</v>
      </c>
    </row>
    <row r="79" spans="1:3" ht="96.45" customHeight="1" x14ac:dyDescent="0.25">
      <c r="A79" s="8"/>
      <c r="B79" s="5" t="s">
        <v>33</v>
      </c>
      <c r="C79" s="7">
        <v>11.3</v>
      </c>
    </row>
    <row r="80" spans="1:3" ht="97.5" customHeight="1" x14ac:dyDescent="0.25">
      <c r="A80" s="8"/>
      <c r="B80" s="5" t="s">
        <v>32</v>
      </c>
      <c r="C80" s="7">
        <v>40.299999999999997</v>
      </c>
    </row>
    <row r="81" spans="1:3" ht="49.5" customHeight="1" x14ac:dyDescent="0.25">
      <c r="A81" s="8"/>
      <c r="B81" s="5" t="s">
        <v>34</v>
      </c>
      <c r="C81" s="7">
        <v>0.3</v>
      </c>
    </row>
    <row r="82" spans="1:3" ht="20.55" customHeight="1" x14ac:dyDescent="0.25">
      <c r="A82" s="4" t="s">
        <v>44</v>
      </c>
      <c r="B82" s="24" t="s">
        <v>73</v>
      </c>
      <c r="C82" s="3">
        <f>C83+C84+C85+C86+C87</f>
        <v>91</v>
      </c>
    </row>
    <row r="83" spans="1:3" ht="112.95" customHeight="1" x14ac:dyDescent="0.25">
      <c r="A83" s="4"/>
      <c r="B83" s="6" t="s">
        <v>85</v>
      </c>
      <c r="C83" s="7">
        <v>0.1</v>
      </c>
    </row>
    <row r="84" spans="1:3" ht="37.049999999999997" customHeight="1" x14ac:dyDescent="0.25">
      <c r="A84" s="8"/>
      <c r="B84" s="6" t="s">
        <v>36</v>
      </c>
      <c r="C84" s="7">
        <v>3.3</v>
      </c>
    </row>
    <row r="85" spans="1:3" ht="51.45" customHeight="1" x14ac:dyDescent="0.25">
      <c r="A85" s="8"/>
      <c r="B85" s="6" t="s">
        <v>74</v>
      </c>
      <c r="C85" s="7">
        <v>3.6</v>
      </c>
    </row>
    <row r="86" spans="1:3" ht="50.25" customHeight="1" x14ac:dyDescent="0.25">
      <c r="A86" s="8"/>
      <c r="B86" s="6" t="s">
        <v>75</v>
      </c>
      <c r="C86" s="7">
        <v>77.7</v>
      </c>
    </row>
    <row r="87" spans="1:3" ht="42" customHeight="1" x14ac:dyDescent="0.25">
      <c r="A87" s="8"/>
      <c r="B87" s="6" t="s">
        <v>86</v>
      </c>
      <c r="C87" s="7">
        <v>6.3</v>
      </c>
    </row>
    <row r="88" spans="1:3" ht="20.55" customHeight="1" x14ac:dyDescent="0.25">
      <c r="A88" s="4"/>
      <c r="B88" s="24" t="s">
        <v>51</v>
      </c>
      <c r="C88" s="25">
        <f>C7+C15+C19+C31+C39+C41+C69+C72+C82</f>
        <v>8271.6499999999978</v>
      </c>
    </row>
    <row r="89" spans="1:3" ht="19.5" customHeight="1" x14ac:dyDescent="0.25">
      <c r="A89" s="9"/>
      <c r="B89" s="10"/>
      <c r="C89" s="12"/>
    </row>
  </sheetData>
  <mergeCells count="2">
    <mergeCell ref="A2:C2"/>
    <mergeCell ref="A3:C3"/>
  </mergeCells>
  <pageMargins left="1.1811023622047245" right="0.39370078740157483" top="0.39370078740157483" bottom="0.39370078740157483" header="0.31496062992125984" footer="0.31496062992125984"/>
  <pageSetup paperSize="9" scale="65" orientation="portrait" r:id="rId1"/>
  <headerFooter alignWithMargins="0"/>
  <rowBreaks count="3" manualBreakCount="3">
    <brk id="26" max="2" man="1"/>
    <brk id="46" max="2" man="1"/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2019 год</vt:lpstr>
      <vt:lpstr>'за 2019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</dc:creator>
  <cp:lastModifiedBy>Курукова Татьяна Александровна</cp:lastModifiedBy>
  <cp:lastPrinted>2020-01-24T11:45:30Z</cp:lastPrinted>
  <dcterms:created xsi:type="dcterms:W3CDTF">2016-12-16T12:37:47Z</dcterms:created>
  <dcterms:modified xsi:type="dcterms:W3CDTF">2020-01-24T11:45:57Z</dcterms:modified>
</cp:coreProperties>
</file>