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24000" windowHeight="9735" firstSheet="3" activeTab="9"/>
  </bookViews>
  <sheets>
    <sheet name="15.01.2020" sheetId="24" r:id="rId1"/>
    <sheet name="31.01.2020" sheetId="25" r:id="rId2"/>
    <sheet name="14.02.2020" sheetId="26" r:id="rId3"/>
    <sheet name="28.02.2020" sheetId="27" r:id="rId4"/>
    <sheet name="13.03.2020" sheetId="28" r:id="rId5"/>
    <sheet name="31.03.2020" sheetId="29" r:id="rId6"/>
    <sheet name="15.04.2020" sheetId="30" r:id="rId7"/>
    <sheet name="30.04.2020" sheetId="31" r:id="rId8"/>
    <sheet name="15.05.2020" sheetId="32" r:id="rId9"/>
    <sheet name="29.05.2020" sheetId="33" r:id="rId10"/>
    <sheet name="15.06.2020" sheetId="34" r:id="rId11"/>
  </sheets>
  <calcPr calcId="152511"/>
</workbook>
</file>

<file path=xl/calcChain.xml><?xml version="1.0" encoding="utf-8"?>
<calcChain xmlns="http://schemas.openxmlformats.org/spreadsheetml/2006/main">
  <c r="N54" i="34" l="1"/>
  <c r="M54" i="34"/>
  <c r="L54" i="34"/>
  <c r="N53" i="34"/>
  <c r="M53" i="34"/>
  <c r="L53" i="34"/>
  <c r="N52" i="34"/>
  <c r="M52" i="34"/>
  <c r="L52" i="34"/>
  <c r="N51" i="34"/>
  <c r="M51" i="34"/>
  <c r="L51" i="34"/>
  <c r="N50" i="34"/>
  <c r="M50" i="34"/>
  <c r="L50" i="34"/>
  <c r="N49" i="34"/>
  <c r="M49" i="34"/>
  <c r="L49" i="34"/>
  <c r="N48" i="34"/>
  <c r="M48" i="34"/>
  <c r="L48" i="34"/>
  <c r="N47" i="34"/>
  <c r="M47" i="34"/>
  <c r="L47" i="34"/>
  <c r="N45" i="34"/>
  <c r="M45" i="34"/>
  <c r="L45" i="34"/>
  <c r="N44" i="34"/>
  <c r="M44" i="34"/>
  <c r="L44" i="34"/>
  <c r="N43" i="34"/>
  <c r="M43" i="34"/>
  <c r="L43" i="34"/>
  <c r="N42" i="34"/>
  <c r="M42" i="34"/>
  <c r="L42" i="34"/>
  <c r="N41" i="34"/>
  <c r="M41" i="34"/>
  <c r="L41" i="34"/>
  <c r="N40" i="34"/>
  <c r="M40" i="34"/>
  <c r="L40" i="34"/>
  <c r="N39" i="34"/>
  <c r="M39" i="34"/>
  <c r="L39" i="34"/>
  <c r="N38" i="34"/>
  <c r="M38" i="34"/>
  <c r="L38" i="34"/>
  <c r="N37" i="34"/>
  <c r="M37" i="34"/>
  <c r="L37" i="34"/>
  <c r="N36" i="34"/>
  <c r="M36" i="34"/>
  <c r="L36" i="34"/>
  <c r="N35" i="34"/>
  <c r="M35" i="34"/>
  <c r="L35" i="34"/>
  <c r="N34" i="34"/>
  <c r="M34" i="34"/>
  <c r="L34" i="34"/>
  <c r="N33" i="34"/>
  <c r="M33" i="34"/>
  <c r="L33" i="34"/>
  <c r="N31" i="34"/>
  <c r="M31" i="34"/>
  <c r="L31" i="34"/>
  <c r="N30" i="34"/>
  <c r="M30" i="34"/>
  <c r="L30" i="34"/>
  <c r="N29" i="34"/>
  <c r="M29" i="34"/>
  <c r="L29" i="34"/>
  <c r="N28" i="34"/>
  <c r="M28" i="34"/>
  <c r="L28" i="34"/>
  <c r="N27" i="34"/>
  <c r="M27" i="34"/>
  <c r="L27" i="34"/>
  <c r="N26" i="34"/>
  <c r="M26" i="34"/>
  <c r="L26" i="34"/>
  <c r="N25" i="34"/>
  <c r="M25" i="34"/>
  <c r="L25" i="34"/>
  <c r="N24" i="34"/>
  <c r="M24" i="34"/>
  <c r="L24" i="34"/>
  <c r="N23" i="34"/>
  <c r="M23" i="34"/>
  <c r="L23" i="34"/>
  <c r="N22" i="34"/>
  <c r="M22" i="34"/>
  <c r="L22" i="34"/>
  <c r="N21" i="34"/>
  <c r="M21" i="34"/>
  <c r="L21" i="34"/>
  <c r="N20" i="34"/>
  <c r="M20" i="34"/>
  <c r="L20" i="34"/>
  <c r="N19" i="34"/>
  <c r="M19" i="34"/>
  <c r="L19" i="34"/>
  <c r="N18" i="34"/>
  <c r="M18" i="34"/>
  <c r="L18" i="34"/>
  <c r="N17" i="34"/>
  <c r="M17" i="34"/>
  <c r="L17" i="34"/>
  <c r="N16" i="34"/>
  <c r="M16" i="34"/>
  <c r="L16" i="34"/>
  <c r="N15" i="34"/>
  <c r="M15" i="34"/>
  <c r="L15" i="34"/>
  <c r="N14" i="34"/>
  <c r="M14" i="34"/>
  <c r="L14" i="34"/>
  <c r="N13" i="34"/>
  <c r="M13" i="34"/>
  <c r="L13" i="34"/>
  <c r="N12" i="34"/>
  <c r="M12" i="34"/>
  <c r="L12" i="34"/>
  <c r="N11" i="34"/>
  <c r="M11" i="34"/>
  <c r="L11" i="34"/>
  <c r="N10" i="34"/>
  <c r="M10" i="34"/>
  <c r="L10" i="34"/>
  <c r="N9" i="34"/>
  <c r="M9" i="34"/>
  <c r="L9" i="34"/>
  <c r="N8" i="34"/>
  <c r="M8" i="34"/>
  <c r="L8" i="34"/>
  <c r="N7" i="34"/>
  <c r="M7" i="34"/>
  <c r="L7" i="34"/>
  <c r="N6" i="34"/>
  <c r="M6" i="34"/>
  <c r="L6" i="34"/>
  <c r="N5" i="34"/>
  <c r="M5" i="34"/>
  <c r="L5" i="34"/>
  <c r="L49" i="33"/>
  <c r="M49" i="33"/>
  <c r="L36" i="33"/>
  <c r="N54" i="33" l="1"/>
  <c r="M54" i="33"/>
  <c r="L54" i="33"/>
  <c r="N53" i="33"/>
  <c r="M53" i="33"/>
  <c r="L53" i="33"/>
  <c r="N52" i="33"/>
  <c r="M52" i="33"/>
  <c r="L52" i="33"/>
  <c r="N51" i="33"/>
  <c r="M51" i="33"/>
  <c r="L51" i="33"/>
  <c r="N50" i="33"/>
  <c r="M50" i="33"/>
  <c r="L50" i="33"/>
  <c r="N49" i="33"/>
  <c r="N48" i="33"/>
  <c r="M48" i="33"/>
  <c r="L48" i="33"/>
  <c r="N47" i="33"/>
  <c r="M47" i="33"/>
  <c r="L47" i="33"/>
  <c r="N45" i="33"/>
  <c r="M45" i="33"/>
  <c r="L45" i="33"/>
  <c r="N44" i="33"/>
  <c r="M44" i="33"/>
  <c r="L44" i="33"/>
  <c r="N43" i="33"/>
  <c r="M43" i="33"/>
  <c r="L43" i="33"/>
  <c r="N42" i="33"/>
  <c r="M42" i="33"/>
  <c r="L42" i="33"/>
  <c r="N41" i="33"/>
  <c r="M41" i="33"/>
  <c r="L41" i="33"/>
  <c r="N40" i="33"/>
  <c r="M40" i="33"/>
  <c r="L40" i="33"/>
  <c r="N39" i="33"/>
  <c r="M39" i="33"/>
  <c r="L39" i="33"/>
  <c r="N38" i="33"/>
  <c r="M38" i="33"/>
  <c r="L38" i="33"/>
  <c r="N37" i="33"/>
  <c r="M37" i="33"/>
  <c r="L37" i="33"/>
  <c r="N36" i="33"/>
  <c r="M36" i="33"/>
  <c r="N35" i="33"/>
  <c r="M35" i="33"/>
  <c r="L35" i="33"/>
  <c r="N34" i="33"/>
  <c r="M34" i="33"/>
  <c r="L34" i="33"/>
  <c r="N33" i="33"/>
  <c r="M33" i="33"/>
  <c r="L33" i="33"/>
  <c r="N31" i="33"/>
  <c r="M31" i="33"/>
  <c r="L31" i="33"/>
  <c r="N30" i="33"/>
  <c r="M30" i="33"/>
  <c r="L30" i="33"/>
  <c r="N29" i="33"/>
  <c r="M29" i="33"/>
  <c r="L29" i="33"/>
  <c r="N28" i="33"/>
  <c r="M28" i="33"/>
  <c r="L28" i="33"/>
  <c r="N27" i="33"/>
  <c r="M27" i="33"/>
  <c r="L27" i="33"/>
  <c r="N26" i="33"/>
  <c r="M26" i="33"/>
  <c r="L26" i="33"/>
  <c r="N25" i="33"/>
  <c r="M25" i="33"/>
  <c r="L25" i="33"/>
  <c r="N24" i="33"/>
  <c r="M24" i="33"/>
  <c r="L24" i="33"/>
  <c r="N23" i="33"/>
  <c r="M23" i="33"/>
  <c r="L23" i="33"/>
  <c r="N22" i="33"/>
  <c r="M22" i="33"/>
  <c r="L22" i="33"/>
  <c r="N21" i="33"/>
  <c r="M21" i="33"/>
  <c r="L21" i="33"/>
  <c r="N20" i="33"/>
  <c r="M20" i="33"/>
  <c r="L20" i="33"/>
  <c r="N19" i="33"/>
  <c r="M19" i="33"/>
  <c r="L19" i="33"/>
  <c r="N18" i="33"/>
  <c r="M18" i="33"/>
  <c r="L18" i="33"/>
  <c r="N17" i="33"/>
  <c r="M17" i="33"/>
  <c r="L17" i="33"/>
  <c r="N16" i="33"/>
  <c r="M16" i="33"/>
  <c r="L16" i="33"/>
  <c r="N15" i="33"/>
  <c r="M15" i="33"/>
  <c r="L15" i="33"/>
  <c r="N14" i="33"/>
  <c r="M14" i="33"/>
  <c r="L14" i="33"/>
  <c r="N13" i="33"/>
  <c r="M13" i="33"/>
  <c r="L13" i="33"/>
  <c r="N12" i="33"/>
  <c r="M12" i="33"/>
  <c r="L12" i="33"/>
  <c r="N11" i="33"/>
  <c r="M11" i="33"/>
  <c r="L11" i="33"/>
  <c r="N10" i="33"/>
  <c r="M10" i="33"/>
  <c r="L10" i="33"/>
  <c r="N9" i="33"/>
  <c r="M9" i="33"/>
  <c r="L9" i="33"/>
  <c r="N8" i="33"/>
  <c r="M8" i="33"/>
  <c r="L8" i="33"/>
  <c r="N7" i="33"/>
  <c r="M7" i="33"/>
  <c r="L7" i="33"/>
  <c r="N6" i="33"/>
  <c r="M6" i="33"/>
  <c r="L6" i="33"/>
  <c r="N5" i="33"/>
  <c r="M5" i="33"/>
  <c r="L5" i="33"/>
  <c r="M9" i="32" l="1"/>
  <c r="O54" i="32" l="1"/>
  <c r="N54" i="32"/>
  <c r="M54" i="32"/>
  <c r="O53" i="32"/>
  <c r="N53" i="32"/>
  <c r="M53" i="32"/>
  <c r="O52" i="32"/>
  <c r="N52" i="32"/>
  <c r="M52" i="32"/>
  <c r="O51" i="32"/>
  <c r="N51" i="32"/>
  <c r="M51" i="32"/>
  <c r="O50" i="32"/>
  <c r="N50" i="32"/>
  <c r="M50" i="32"/>
  <c r="O49" i="32"/>
  <c r="N49" i="32"/>
  <c r="M49" i="32"/>
  <c r="O48" i="32"/>
  <c r="N48" i="32"/>
  <c r="M48" i="32"/>
  <c r="O47" i="32"/>
  <c r="N47" i="32"/>
  <c r="M47" i="32"/>
  <c r="O45" i="32"/>
  <c r="N45" i="32"/>
  <c r="M45" i="32"/>
  <c r="O44" i="32"/>
  <c r="N44" i="32"/>
  <c r="M44" i="32"/>
  <c r="O43" i="32"/>
  <c r="N43" i="32"/>
  <c r="M43" i="32"/>
  <c r="O42" i="32"/>
  <c r="N42" i="32"/>
  <c r="M42" i="32"/>
  <c r="O41" i="32"/>
  <c r="N41" i="32"/>
  <c r="M41" i="32"/>
  <c r="O40" i="32"/>
  <c r="N40" i="32"/>
  <c r="M40" i="32"/>
  <c r="O39" i="32"/>
  <c r="N39" i="32"/>
  <c r="M39" i="32"/>
  <c r="O38" i="32"/>
  <c r="N38" i="32"/>
  <c r="M38" i="32"/>
  <c r="O37" i="32"/>
  <c r="N37" i="32"/>
  <c r="M37" i="32"/>
  <c r="O36" i="32"/>
  <c r="N36" i="32"/>
  <c r="M36" i="32"/>
  <c r="O35" i="32"/>
  <c r="N35" i="32"/>
  <c r="M35" i="32"/>
  <c r="O34" i="32"/>
  <c r="N34" i="32"/>
  <c r="M34" i="32"/>
  <c r="O33" i="32"/>
  <c r="N33" i="32"/>
  <c r="M33" i="32"/>
  <c r="O31" i="32"/>
  <c r="N31" i="32"/>
  <c r="M31" i="32"/>
  <c r="O30" i="32"/>
  <c r="N30" i="32"/>
  <c r="M30" i="32"/>
  <c r="O29" i="32"/>
  <c r="N29" i="32"/>
  <c r="M29" i="32"/>
  <c r="O28" i="32"/>
  <c r="N28" i="32"/>
  <c r="M28" i="32"/>
  <c r="O27" i="32"/>
  <c r="N27" i="32"/>
  <c r="M27" i="32"/>
  <c r="O26" i="32"/>
  <c r="N26" i="32"/>
  <c r="M26" i="32"/>
  <c r="O25" i="32"/>
  <c r="N25" i="32"/>
  <c r="M25" i="32"/>
  <c r="O24" i="32"/>
  <c r="N24" i="32"/>
  <c r="M24" i="32"/>
  <c r="O23" i="32"/>
  <c r="N23" i="32"/>
  <c r="M23" i="32"/>
  <c r="O22" i="32"/>
  <c r="N22" i="32"/>
  <c r="M22" i="32"/>
  <c r="O21" i="32"/>
  <c r="N21" i="32"/>
  <c r="M21" i="32"/>
  <c r="O20" i="32"/>
  <c r="N20" i="32"/>
  <c r="M20" i="32"/>
  <c r="O19" i="32"/>
  <c r="N19" i="32"/>
  <c r="M19" i="32"/>
  <c r="O18" i="32"/>
  <c r="N18" i="32"/>
  <c r="M18" i="32"/>
  <c r="O17" i="32"/>
  <c r="N17" i="32"/>
  <c r="M17" i="32"/>
  <c r="O16" i="32"/>
  <c r="N16" i="32"/>
  <c r="M16" i="32"/>
  <c r="O15" i="32"/>
  <c r="N15" i="32"/>
  <c r="M15" i="32"/>
  <c r="O14" i="32"/>
  <c r="N14" i="32"/>
  <c r="M14" i="32"/>
  <c r="O13" i="32"/>
  <c r="N13" i="32"/>
  <c r="M13" i="32"/>
  <c r="O12" i="32"/>
  <c r="N12" i="32"/>
  <c r="M12" i="32"/>
  <c r="O11" i="32"/>
  <c r="N11" i="32"/>
  <c r="M11" i="32"/>
  <c r="O10" i="32"/>
  <c r="N10" i="32"/>
  <c r="M10" i="32"/>
  <c r="O9" i="32"/>
  <c r="N9" i="32"/>
  <c r="O8" i="32"/>
  <c r="N8" i="32"/>
  <c r="M8" i="32"/>
  <c r="O7" i="32"/>
  <c r="N7" i="32"/>
  <c r="M7" i="32"/>
  <c r="O6" i="32"/>
  <c r="N6" i="32"/>
  <c r="M6" i="32"/>
  <c r="O5" i="32"/>
  <c r="N5" i="32"/>
  <c r="M5" i="32"/>
  <c r="O54" i="31" l="1"/>
  <c r="N54" i="31"/>
  <c r="M54" i="31"/>
  <c r="O53" i="31"/>
  <c r="N53" i="31"/>
  <c r="M53" i="31"/>
  <c r="O52" i="31"/>
  <c r="N52" i="31"/>
  <c r="M52" i="31"/>
  <c r="O51" i="31"/>
  <c r="N51" i="31"/>
  <c r="M51" i="31"/>
  <c r="O50" i="31"/>
  <c r="N50" i="31"/>
  <c r="M50" i="31"/>
  <c r="O49" i="31"/>
  <c r="N49" i="31"/>
  <c r="M49" i="31"/>
  <c r="O48" i="31"/>
  <c r="N48" i="31"/>
  <c r="M48" i="31"/>
  <c r="O47" i="31"/>
  <c r="N47" i="31"/>
  <c r="M47" i="31"/>
  <c r="O45" i="31"/>
  <c r="N45" i="31"/>
  <c r="M45" i="31"/>
  <c r="O44" i="31"/>
  <c r="N44" i="31"/>
  <c r="M44" i="31"/>
  <c r="O43" i="31"/>
  <c r="N43" i="31"/>
  <c r="M43" i="31"/>
  <c r="O42" i="31"/>
  <c r="N42" i="31"/>
  <c r="M42" i="31"/>
  <c r="O41" i="31"/>
  <c r="N41" i="31"/>
  <c r="M41" i="31"/>
  <c r="O40" i="31"/>
  <c r="N40" i="31"/>
  <c r="M40" i="31"/>
  <c r="O39" i="31"/>
  <c r="N39" i="31"/>
  <c r="M39" i="31"/>
  <c r="O38" i="31"/>
  <c r="N38" i="31"/>
  <c r="M38" i="31"/>
  <c r="O37" i="31"/>
  <c r="N37" i="31"/>
  <c r="M37" i="31"/>
  <c r="O36" i="31"/>
  <c r="N36" i="31"/>
  <c r="M36" i="31"/>
  <c r="O35" i="31"/>
  <c r="N35" i="31"/>
  <c r="M35" i="31"/>
  <c r="O34" i="31"/>
  <c r="N34" i="31"/>
  <c r="M34" i="31"/>
  <c r="O33" i="31"/>
  <c r="N33" i="31"/>
  <c r="M33" i="31"/>
  <c r="O31" i="31"/>
  <c r="N31" i="31"/>
  <c r="M31" i="31"/>
  <c r="O30" i="31"/>
  <c r="N30" i="31"/>
  <c r="M30" i="31"/>
  <c r="O29" i="31"/>
  <c r="N29" i="31"/>
  <c r="M29" i="31"/>
  <c r="O28" i="31"/>
  <c r="N28" i="31"/>
  <c r="M28" i="31"/>
  <c r="O27" i="31"/>
  <c r="N27" i="31"/>
  <c r="M27" i="31"/>
  <c r="O26" i="31"/>
  <c r="N26" i="31"/>
  <c r="M26" i="31"/>
  <c r="O25" i="31"/>
  <c r="N25" i="31"/>
  <c r="M25" i="31"/>
  <c r="O24" i="31"/>
  <c r="N24" i="31"/>
  <c r="M24" i="31"/>
  <c r="O23" i="31"/>
  <c r="N23" i="31"/>
  <c r="M23" i="31"/>
  <c r="O22" i="31"/>
  <c r="N22" i="31"/>
  <c r="M22" i="31"/>
  <c r="O21" i="31"/>
  <c r="N21" i="31"/>
  <c r="M21" i="31"/>
  <c r="O20" i="31"/>
  <c r="N20" i="31"/>
  <c r="M20" i="31"/>
  <c r="O19" i="31"/>
  <c r="N19" i="31"/>
  <c r="M19" i="31"/>
  <c r="O18" i="31"/>
  <c r="N18" i="31"/>
  <c r="M18" i="31"/>
  <c r="O17" i="31"/>
  <c r="N17" i="31"/>
  <c r="M17" i="31"/>
  <c r="O16" i="31"/>
  <c r="N16" i="31"/>
  <c r="M16" i="31"/>
  <c r="O15" i="31"/>
  <c r="N15" i="31"/>
  <c r="M15" i="31"/>
  <c r="O14" i="31"/>
  <c r="N14" i="31"/>
  <c r="M14" i="31"/>
  <c r="O13" i="31"/>
  <c r="N13" i="31"/>
  <c r="M13" i="31"/>
  <c r="O12" i="31"/>
  <c r="N12" i="31"/>
  <c r="M12" i="31"/>
  <c r="O11" i="31"/>
  <c r="N11" i="31"/>
  <c r="M11" i="31"/>
  <c r="O10" i="31"/>
  <c r="N10" i="31"/>
  <c r="M10" i="31"/>
  <c r="O9" i="31"/>
  <c r="N9" i="31"/>
  <c r="M9" i="31"/>
  <c r="O8" i="31"/>
  <c r="N8" i="31"/>
  <c r="M8" i="31"/>
  <c r="O7" i="31"/>
  <c r="N7" i="31"/>
  <c r="M7" i="31"/>
  <c r="O6" i="31"/>
  <c r="N6" i="31"/>
  <c r="M6" i="31"/>
  <c r="O5" i="31"/>
  <c r="N5" i="31"/>
  <c r="M5" i="31"/>
  <c r="O54" i="30" l="1"/>
  <c r="N54" i="30"/>
  <c r="M54" i="30"/>
  <c r="O53" i="30"/>
  <c r="N53" i="30"/>
  <c r="M53" i="30"/>
  <c r="O52" i="30"/>
  <c r="N52" i="30"/>
  <c r="M52" i="30"/>
  <c r="O51" i="30"/>
  <c r="N51" i="30"/>
  <c r="M51" i="30"/>
  <c r="O50" i="30"/>
  <c r="N50" i="30"/>
  <c r="M50" i="30"/>
  <c r="O49" i="30"/>
  <c r="N49" i="30"/>
  <c r="M49" i="30"/>
  <c r="O48" i="30"/>
  <c r="N48" i="30"/>
  <c r="M48" i="30"/>
  <c r="O47" i="30"/>
  <c r="N47" i="30"/>
  <c r="M47" i="30"/>
  <c r="O45" i="30"/>
  <c r="N45" i="30"/>
  <c r="M45" i="30"/>
  <c r="O44" i="30"/>
  <c r="N44" i="30"/>
  <c r="M44" i="30"/>
  <c r="O43" i="30"/>
  <c r="N43" i="30"/>
  <c r="M43" i="30"/>
  <c r="O42" i="30"/>
  <c r="N42" i="30"/>
  <c r="M42" i="30"/>
  <c r="O41" i="30"/>
  <c r="N41" i="30"/>
  <c r="M41" i="30"/>
  <c r="O40" i="30"/>
  <c r="N40" i="30"/>
  <c r="M40" i="30"/>
  <c r="O39" i="30"/>
  <c r="N39" i="30"/>
  <c r="M39" i="30"/>
  <c r="O38" i="30"/>
  <c r="N38" i="30"/>
  <c r="M38" i="30"/>
  <c r="O37" i="30"/>
  <c r="N37" i="30"/>
  <c r="M37" i="30"/>
  <c r="O36" i="30"/>
  <c r="N36" i="30"/>
  <c r="M36" i="30"/>
  <c r="O35" i="30"/>
  <c r="N35" i="30"/>
  <c r="M35" i="30"/>
  <c r="O34" i="30"/>
  <c r="N34" i="30"/>
  <c r="M34" i="30"/>
  <c r="O33" i="30"/>
  <c r="N33" i="30"/>
  <c r="M33" i="30"/>
  <c r="O31" i="30"/>
  <c r="N31" i="30"/>
  <c r="M31" i="30"/>
  <c r="O30" i="30"/>
  <c r="N30" i="30"/>
  <c r="M30" i="30"/>
  <c r="O29" i="30"/>
  <c r="N29" i="30"/>
  <c r="M29" i="30"/>
  <c r="O28" i="30"/>
  <c r="N28" i="30"/>
  <c r="M28" i="30"/>
  <c r="O27" i="30"/>
  <c r="N27" i="30"/>
  <c r="M27" i="30"/>
  <c r="O26" i="30"/>
  <c r="N26" i="30"/>
  <c r="M26" i="30"/>
  <c r="O25" i="30"/>
  <c r="N25" i="30"/>
  <c r="M25" i="30"/>
  <c r="O24" i="30"/>
  <c r="N24" i="30"/>
  <c r="M24" i="30"/>
  <c r="O23" i="30"/>
  <c r="N23" i="30"/>
  <c r="M23" i="30"/>
  <c r="O22" i="30"/>
  <c r="N22" i="30"/>
  <c r="M22" i="30"/>
  <c r="O21" i="30"/>
  <c r="N21" i="30"/>
  <c r="M21" i="30"/>
  <c r="O20" i="30"/>
  <c r="N20" i="30"/>
  <c r="M20" i="30"/>
  <c r="O19" i="30"/>
  <c r="N19" i="30"/>
  <c r="M19" i="30"/>
  <c r="O18" i="30"/>
  <c r="N18" i="30"/>
  <c r="M18" i="30"/>
  <c r="O17" i="30"/>
  <c r="N17" i="30"/>
  <c r="M17" i="30"/>
  <c r="O16" i="30"/>
  <c r="N16" i="30"/>
  <c r="M16" i="30"/>
  <c r="O15" i="30"/>
  <c r="N15" i="30"/>
  <c r="M15" i="30"/>
  <c r="O14" i="30"/>
  <c r="N14" i="30"/>
  <c r="M14" i="30"/>
  <c r="O13" i="30"/>
  <c r="N13" i="30"/>
  <c r="M13" i="30"/>
  <c r="O12" i="30"/>
  <c r="N12" i="30"/>
  <c r="M12" i="30"/>
  <c r="O11" i="30"/>
  <c r="N11" i="30"/>
  <c r="M11" i="30"/>
  <c r="O10" i="30"/>
  <c r="N10" i="30"/>
  <c r="M10" i="30"/>
  <c r="O9" i="30"/>
  <c r="N9" i="30"/>
  <c r="M9" i="30"/>
  <c r="O8" i="30"/>
  <c r="N8" i="30"/>
  <c r="M8" i="30"/>
  <c r="O7" i="30"/>
  <c r="N7" i="30"/>
  <c r="M7" i="30"/>
  <c r="O6" i="30"/>
  <c r="N6" i="30"/>
  <c r="M6" i="30"/>
  <c r="O5" i="30"/>
  <c r="N5" i="30"/>
  <c r="M5" i="30"/>
  <c r="O54" i="29" l="1"/>
  <c r="N54" i="29"/>
  <c r="M54" i="29"/>
  <c r="O53" i="29"/>
  <c r="N53" i="29"/>
  <c r="M53" i="29"/>
  <c r="O52" i="29"/>
  <c r="N52" i="29"/>
  <c r="M52" i="29"/>
  <c r="O51" i="29"/>
  <c r="N51" i="29"/>
  <c r="M51" i="29"/>
  <c r="O50" i="29"/>
  <c r="N50" i="29"/>
  <c r="M50" i="29"/>
  <c r="O49" i="29"/>
  <c r="N49" i="29"/>
  <c r="M49" i="29"/>
  <c r="O48" i="29"/>
  <c r="N48" i="29"/>
  <c r="M48" i="29"/>
  <c r="O47" i="29"/>
  <c r="N47" i="29"/>
  <c r="M47" i="29"/>
  <c r="O45" i="29"/>
  <c r="N45" i="29"/>
  <c r="M45" i="29"/>
  <c r="O44" i="29"/>
  <c r="N44" i="29"/>
  <c r="M44" i="29"/>
  <c r="O43" i="29"/>
  <c r="N43" i="29"/>
  <c r="M43" i="29"/>
  <c r="O42" i="29"/>
  <c r="N42" i="29"/>
  <c r="M42" i="29"/>
  <c r="O41" i="29"/>
  <c r="N41" i="29"/>
  <c r="M41" i="29"/>
  <c r="O40" i="29"/>
  <c r="N40" i="29"/>
  <c r="M40" i="29"/>
  <c r="O39" i="29"/>
  <c r="N39" i="29"/>
  <c r="M39" i="29"/>
  <c r="O38" i="29"/>
  <c r="N38" i="29"/>
  <c r="M38" i="29"/>
  <c r="O37" i="29"/>
  <c r="N37" i="29"/>
  <c r="M37" i="29"/>
  <c r="O36" i="29"/>
  <c r="N36" i="29"/>
  <c r="M36" i="29"/>
  <c r="O35" i="29"/>
  <c r="N35" i="29"/>
  <c r="M35" i="29"/>
  <c r="O34" i="29"/>
  <c r="N34" i="29"/>
  <c r="M34" i="29"/>
  <c r="O33" i="29"/>
  <c r="N33" i="29"/>
  <c r="M33" i="29"/>
  <c r="O31" i="29"/>
  <c r="N31" i="29"/>
  <c r="M31" i="29"/>
  <c r="O30" i="29"/>
  <c r="N30" i="29"/>
  <c r="M30" i="29"/>
  <c r="O29" i="29"/>
  <c r="N29" i="29"/>
  <c r="M29" i="29"/>
  <c r="O28" i="29"/>
  <c r="N28" i="29"/>
  <c r="M28" i="29"/>
  <c r="O27" i="29"/>
  <c r="N27" i="29"/>
  <c r="M27" i="29"/>
  <c r="O26" i="29"/>
  <c r="N26" i="29"/>
  <c r="M26" i="29"/>
  <c r="O25" i="29"/>
  <c r="N25" i="29"/>
  <c r="M25" i="29"/>
  <c r="O24" i="29"/>
  <c r="N24" i="29"/>
  <c r="M24" i="29"/>
  <c r="O23" i="29"/>
  <c r="N23" i="29"/>
  <c r="M23" i="29"/>
  <c r="O22" i="29"/>
  <c r="N22" i="29"/>
  <c r="M22" i="29"/>
  <c r="O21" i="29"/>
  <c r="N21" i="29"/>
  <c r="M21" i="29"/>
  <c r="O20" i="29"/>
  <c r="N20" i="29"/>
  <c r="M20" i="29"/>
  <c r="O19" i="29"/>
  <c r="N19" i="29"/>
  <c r="M19" i="29"/>
  <c r="O18" i="29"/>
  <c r="N18" i="29"/>
  <c r="M18" i="29"/>
  <c r="O17" i="29"/>
  <c r="N17" i="29"/>
  <c r="M17" i="29"/>
  <c r="O16" i="29"/>
  <c r="N16" i="29"/>
  <c r="M16" i="29"/>
  <c r="O15" i="29"/>
  <c r="N15" i="29"/>
  <c r="M15" i="29"/>
  <c r="O14" i="29"/>
  <c r="N14" i="29"/>
  <c r="M14" i="29"/>
  <c r="O13" i="29"/>
  <c r="N13" i="29"/>
  <c r="M13" i="29"/>
  <c r="O12" i="29"/>
  <c r="N12" i="29"/>
  <c r="M12" i="29"/>
  <c r="O11" i="29"/>
  <c r="N11" i="29"/>
  <c r="M11" i="29"/>
  <c r="O10" i="29"/>
  <c r="N10" i="29"/>
  <c r="M10" i="29"/>
  <c r="O9" i="29"/>
  <c r="N9" i="29"/>
  <c r="M9" i="29"/>
  <c r="O8" i="29"/>
  <c r="N8" i="29"/>
  <c r="M8" i="29"/>
  <c r="O7" i="29"/>
  <c r="N7" i="29"/>
  <c r="M7" i="29"/>
  <c r="O6" i="29"/>
  <c r="N6" i="29"/>
  <c r="M6" i="29"/>
  <c r="O5" i="29"/>
  <c r="N5" i="29"/>
  <c r="M5" i="29"/>
  <c r="M36" i="28" l="1"/>
  <c r="O54" i="28"/>
  <c r="N54" i="28"/>
  <c r="M54" i="28"/>
  <c r="O53" i="28"/>
  <c r="N53" i="28"/>
  <c r="M53" i="28"/>
  <c r="O52" i="28"/>
  <c r="N52" i="28"/>
  <c r="M52" i="28"/>
  <c r="O51" i="28"/>
  <c r="N51" i="28"/>
  <c r="M51" i="28"/>
  <c r="O50" i="28"/>
  <c r="N50" i="28"/>
  <c r="M50" i="28"/>
  <c r="O49" i="28"/>
  <c r="N49" i="28"/>
  <c r="M49" i="28"/>
  <c r="O48" i="28"/>
  <c r="N48" i="28"/>
  <c r="M48" i="28"/>
  <c r="O47" i="28"/>
  <c r="N47" i="28"/>
  <c r="M47" i="28"/>
  <c r="O45" i="28"/>
  <c r="N45" i="28"/>
  <c r="M45" i="28"/>
  <c r="O44" i="28"/>
  <c r="N44" i="28"/>
  <c r="M44" i="28"/>
  <c r="O43" i="28"/>
  <c r="N43" i="28"/>
  <c r="M43" i="28"/>
  <c r="O42" i="28"/>
  <c r="N42" i="28"/>
  <c r="M42" i="28"/>
  <c r="O41" i="28"/>
  <c r="N41" i="28"/>
  <c r="M41" i="28"/>
  <c r="O40" i="28"/>
  <c r="N40" i="28"/>
  <c r="M40" i="28"/>
  <c r="O39" i="28"/>
  <c r="N39" i="28"/>
  <c r="M39" i="28"/>
  <c r="O38" i="28"/>
  <c r="N38" i="28"/>
  <c r="M38" i="28"/>
  <c r="O37" i="28"/>
  <c r="N37" i="28"/>
  <c r="M37" i="28"/>
  <c r="O36" i="28"/>
  <c r="N36" i="28"/>
  <c r="O35" i="28"/>
  <c r="N35" i="28"/>
  <c r="M35" i="28"/>
  <c r="O34" i="28"/>
  <c r="N34" i="28"/>
  <c r="M34" i="28"/>
  <c r="O33" i="28"/>
  <c r="N33" i="28"/>
  <c r="M33" i="28"/>
  <c r="O31" i="28"/>
  <c r="N31" i="28"/>
  <c r="M31" i="28"/>
  <c r="O30" i="28"/>
  <c r="N30" i="28"/>
  <c r="M30" i="28"/>
  <c r="O29" i="28"/>
  <c r="N29" i="28"/>
  <c r="M29" i="28"/>
  <c r="O28" i="28"/>
  <c r="N28" i="28"/>
  <c r="M28" i="28"/>
  <c r="O27" i="28"/>
  <c r="N27" i="28"/>
  <c r="M27" i="28"/>
  <c r="O26" i="28"/>
  <c r="N26" i="28"/>
  <c r="M26" i="28"/>
  <c r="O25" i="28"/>
  <c r="N25" i="28"/>
  <c r="M25" i="28"/>
  <c r="O24" i="28"/>
  <c r="N24" i="28"/>
  <c r="M24" i="28"/>
  <c r="O23" i="28"/>
  <c r="N23" i="28"/>
  <c r="M23" i="28"/>
  <c r="O22" i="28"/>
  <c r="N22" i="28"/>
  <c r="M22" i="28"/>
  <c r="O21" i="28"/>
  <c r="N21" i="28"/>
  <c r="M21" i="28"/>
  <c r="O20" i="28"/>
  <c r="N20" i="28"/>
  <c r="M20" i="28"/>
  <c r="O19" i="28"/>
  <c r="N19" i="28"/>
  <c r="M19" i="28"/>
  <c r="O18" i="28"/>
  <c r="N18" i="28"/>
  <c r="M18" i="28"/>
  <c r="O17" i="28"/>
  <c r="N17" i="28"/>
  <c r="M17" i="28"/>
  <c r="O16" i="28"/>
  <c r="N16" i="28"/>
  <c r="M16" i="28"/>
  <c r="O15" i="28"/>
  <c r="N15" i="28"/>
  <c r="M15" i="28"/>
  <c r="O14" i="28"/>
  <c r="N14" i="28"/>
  <c r="M14" i="28"/>
  <c r="O13" i="28"/>
  <c r="N13" i="28"/>
  <c r="M13" i="28"/>
  <c r="O12" i="28"/>
  <c r="N12" i="28"/>
  <c r="M12" i="28"/>
  <c r="O11" i="28"/>
  <c r="N11" i="28"/>
  <c r="M11" i="28"/>
  <c r="O10" i="28"/>
  <c r="N10" i="28"/>
  <c r="M10" i="28"/>
  <c r="O9" i="28"/>
  <c r="N9" i="28"/>
  <c r="M9" i="28"/>
  <c r="O8" i="28"/>
  <c r="N8" i="28"/>
  <c r="M8" i="28"/>
  <c r="O7" i="28"/>
  <c r="N7" i="28"/>
  <c r="M7" i="28"/>
  <c r="O6" i="28"/>
  <c r="N6" i="28"/>
  <c r="M6" i="28"/>
  <c r="O5" i="28"/>
  <c r="N5" i="28"/>
  <c r="M5" i="28"/>
  <c r="M54" i="27" l="1"/>
  <c r="M52" i="27"/>
  <c r="M38" i="27"/>
  <c r="M47" i="27"/>
  <c r="M49" i="27"/>
  <c r="M51" i="27"/>
  <c r="O36" i="27"/>
  <c r="M36" i="27"/>
  <c r="M35" i="27"/>
  <c r="M5" i="27"/>
  <c r="O54" i="27" l="1"/>
  <c r="N54" i="27"/>
  <c r="O53" i="27"/>
  <c r="N53" i="27"/>
  <c r="M53" i="27"/>
  <c r="O52" i="27"/>
  <c r="N52" i="27"/>
  <c r="O51" i="27"/>
  <c r="N51" i="27"/>
  <c r="O50" i="27"/>
  <c r="N50" i="27"/>
  <c r="M50" i="27"/>
  <c r="O49" i="27"/>
  <c r="N49" i="27"/>
  <c r="O48" i="27"/>
  <c r="N48" i="27"/>
  <c r="M48" i="27"/>
  <c r="O47" i="27"/>
  <c r="N47" i="27"/>
  <c r="O45" i="27"/>
  <c r="N45" i="27"/>
  <c r="M45" i="27"/>
  <c r="O44" i="27"/>
  <c r="N44" i="27"/>
  <c r="M44" i="27"/>
  <c r="O43" i="27"/>
  <c r="N43" i="27"/>
  <c r="M43" i="27"/>
  <c r="O42" i="27"/>
  <c r="N42" i="27"/>
  <c r="M42" i="27"/>
  <c r="O41" i="27"/>
  <c r="N41" i="27"/>
  <c r="M41" i="27"/>
  <c r="O40" i="27"/>
  <c r="N40" i="27"/>
  <c r="M40" i="27"/>
  <c r="O39" i="27"/>
  <c r="N39" i="27"/>
  <c r="M39" i="27"/>
  <c r="O38" i="27"/>
  <c r="N38" i="27"/>
  <c r="O37" i="27"/>
  <c r="N37" i="27"/>
  <c r="M37" i="27"/>
  <c r="N36" i="27"/>
  <c r="O35" i="27"/>
  <c r="N35" i="27"/>
  <c r="O34" i="27"/>
  <c r="N34" i="27"/>
  <c r="M34" i="27"/>
  <c r="O33" i="27"/>
  <c r="N33" i="27"/>
  <c r="M33" i="27"/>
  <c r="O31" i="27"/>
  <c r="N31" i="27"/>
  <c r="M31" i="27"/>
  <c r="O30" i="27"/>
  <c r="N30" i="27"/>
  <c r="M30" i="27"/>
  <c r="O29" i="27"/>
  <c r="N29" i="27"/>
  <c r="M29" i="27"/>
  <c r="O28" i="27"/>
  <c r="N28" i="27"/>
  <c r="M28" i="27"/>
  <c r="O27" i="27"/>
  <c r="N27" i="27"/>
  <c r="M27" i="27"/>
  <c r="O26" i="27"/>
  <c r="N26" i="27"/>
  <c r="M26" i="27"/>
  <c r="O25" i="27"/>
  <c r="N25" i="27"/>
  <c r="M25" i="27"/>
  <c r="O24" i="27"/>
  <c r="N24" i="27"/>
  <c r="M24" i="27"/>
  <c r="O23" i="27"/>
  <c r="N23" i="27"/>
  <c r="M23" i="27"/>
  <c r="O22" i="27"/>
  <c r="N22" i="27"/>
  <c r="M22" i="27"/>
  <c r="O21" i="27"/>
  <c r="N21" i="27"/>
  <c r="M21" i="27"/>
  <c r="O20" i="27"/>
  <c r="N20" i="27"/>
  <c r="M20" i="27"/>
  <c r="O19" i="27"/>
  <c r="N19" i="27"/>
  <c r="M19" i="27"/>
  <c r="O18" i="27"/>
  <c r="N18" i="27"/>
  <c r="M18" i="27"/>
  <c r="O17" i="27"/>
  <c r="N17" i="27"/>
  <c r="M17" i="27"/>
  <c r="O16" i="27"/>
  <c r="N16" i="27"/>
  <c r="M16" i="27"/>
  <c r="O15" i="27"/>
  <c r="N15" i="27"/>
  <c r="M15" i="27"/>
  <c r="O14" i="27"/>
  <c r="N14" i="27"/>
  <c r="M14" i="27"/>
  <c r="O13" i="27"/>
  <c r="N13" i="27"/>
  <c r="M13" i="27"/>
  <c r="O12" i="27"/>
  <c r="N12" i="27"/>
  <c r="M12" i="27"/>
  <c r="O11" i="27"/>
  <c r="N11" i="27"/>
  <c r="M11" i="27"/>
  <c r="O10" i="27"/>
  <c r="N10" i="27"/>
  <c r="M10" i="27"/>
  <c r="O9" i="27"/>
  <c r="N9" i="27"/>
  <c r="M9" i="27"/>
  <c r="O8" i="27"/>
  <c r="N8" i="27"/>
  <c r="M8" i="27"/>
  <c r="O7" i="27"/>
  <c r="N7" i="27"/>
  <c r="M7" i="27"/>
  <c r="O6" i="27"/>
  <c r="N6" i="27"/>
  <c r="M6" i="27"/>
  <c r="O5" i="27"/>
  <c r="N5" i="27"/>
  <c r="O54" i="26" l="1"/>
  <c r="N54" i="26"/>
  <c r="M54" i="26"/>
  <c r="O53" i="26"/>
  <c r="N53" i="26"/>
  <c r="M53" i="26"/>
  <c r="O52" i="26"/>
  <c r="N52" i="26"/>
  <c r="M52" i="26"/>
  <c r="O51" i="26"/>
  <c r="N51" i="26"/>
  <c r="M51" i="26"/>
  <c r="O50" i="26"/>
  <c r="N50" i="26"/>
  <c r="M50" i="26"/>
  <c r="O49" i="26"/>
  <c r="N49" i="26"/>
  <c r="M49" i="26"/>
  <c r="O48" i="26"/>
  <c r="N48" i="26"/>
  <c r="M48" i="26"/>
  <c r="O47" i="26"/>
  <c r="N47" i="26"/>
  <c r="M47" i="26"/>
  <c r="O45" i="26"/>
  <c r="N45" i="26"/>
  <c r="M45" i="26"/>
  <c r="O44" i="26"/>
  <c r="N44" i="26"/>
  <c r="M44" i="26"/>
  <c r="O43" i="26"/>
  <c r="N43" i="26"/>
  <c r="M43" i="26"/>
  <c r="O42" i="26"/>
  <c r="N42" i="26"/>
  <c r="M42" i="26"/>
  <c r="O41" i="26"/>
  <c r="N41" i="26"/>
  <c r="M41" i="26"/>
  <c r="O40" i="26"/>
  <c r="N40" i="26"/>
  <c r="M40" i="26"/>
  <c r="O39" i="26"/>
  <c r="N39" i="26"/>
  <c r="M39" i="26"/>
  <c r="O38" i="26"/>
  <c r="N38" i="26"/>
  <c r="M38" i="26"/>
  <c r="O37" i="26"/>
  <c r="N37" i="26"/>
  <c r="M37" i="26"/>
  <c r="O36" i="26"/>
  <c r="N36" i="26"/>
  <c r="M36" i="26"/>
  <c r="O35" i="26"/>
  <c r="N35" i="26"/>
  <c r="M35" i="26"/>
  <c r="O34" i="26"/>
  <c r="N34" i="26"/>
  <c r="M34" i="26"/>
  <c r="O33" i="26"/>
  <c r="N33" i="26"/>
  <c r="M33" i="26"/>
  <c r="O31" i="26"/>
  <c r="N31" i="26"/>
  <c r="M31" i="26"/>
  <c r="O30" i="26"/>
  <c r="N30" i="26"/>
  <c r="M30" i="26"/>
  <c r="O29" i="26"/>
  <c r="N29" i="26"/>
  <c r="M29" i="26"/>
  <c r="O28" i="26"/>
  <c r="N28" i="26"/>
  <c r="M28" i="26"/>
  <c r="O27" i="26"/>
  <c r="N27" i="26"/>
  <c r="M27" i="26"/>
  <c r="O26" i="26"/>
  <c r="N26" i="26"/>
  <c r="M26" i="26"/>
  <c r="O25" i="26"/>
  <c r="N25" i="26"/>
  <c r="M25" i="26"/>
  <c r="O24" i="26"/>
  <c r="N24" i="26"/>
  <c r="M24" i="26"/>
  <c r="O23" i="26"/>
  <c r="N23" i="26"/>
  <c r="M23" i="26"/>
  <c r="O22" i="26"/>
  <c r="N22" i="26"/>
  <c r="M22" i="26"/>
  <c r="O21" i="26"/>
  <c r="N21" i="26"/>
  <c r="M21" i="26"/>
  <c r="O20" i="26"/>
  <c r="N20" i="26"/>
  <c r="M20" i="26"/>
  <c r="O19" i="26"/>
  <c r="N19" i="26"/>
  <c r="M19" i="26"/>
  <c r="O18" i="26"/>
  <c r="N18" i="26"/>
  <c r="M18" i="26"/>
  <c r="O17" i="26"/>
  <c r="N17" i="26"/>
  <c r="M17" i="26"/>
  <c r="O16" i="26"/>
  <c r="N16" i="26"/>
  <c r="M16" i="26"/>
  <c r="O15" i="26"/>
  <c r="N15" i="26"/>
  <c r="M15" i="26"/>
  <c r="O14" i="26"/>
  <c r="N14" i="26"/>
  <c r="M14" i="26"/>
  <c r="O13" i="26"/>
  <c r="N13" i="26"/>
  <c r="M13" i="26"/>
  <c r="O12" i="26"/>
  <c r="N12" i="26"/>
  <c r="M12" i="26"/>
  <c r="O11" i="26"/>
  <c r="N11" i="26"/>
  <c r="M11" i="26"/>
  <c r="O10" i="26"/>
  <c r="N10" i="26"/>
  <c r="M10" i="26"/>
  <c r="O9" i="26"/>
  <c r="N9" i="26"/>
  <c r="M9" i="26"/>
  <c r="O8" i="26"/>
  <c r="N8" i="26"/>
  <c r="M8" i="26"/>
  <c r="O7" i="26"/>
  <c r="N7" i="26"/>
  <c r="M7" i="26"/>
  <c r="O6" i="26"/>
  <c r="N6" i="26"/>
  <c r="M6" i="26"/>
  <c r="O5" i="26"/>
  <c r="N5" i="26"/>
  <c r="M5" i="26"/>
  <c r="O54" i="25" l="1"/>
  <c r="N54" i="25"/>
  <c r="M54" i="25"/>
  <c r="O53" i="25"/>
  <c r="N53" i="25"/>
  <c r="M53" i="25"/>
  <c r="O52" i="25"/>
  <c r="N52" i="25"/>
  <c r="M52" i="25"/>
  <c r="O51" i="25"/>
  <c r="N51" i="25"/>
  <c r="M51" i="25"/>
  <c r="O50" i="25"/>
  <c r="N50" i="25"/>
  <c r="M50" i="25"/>
  <c r="O49" i="25"/>
  <c r="N49" i="25"/>
  <c r="M49" i="25"/>
  <c r="O48" i="25"/>
  <c r="N48" i="25"/>
  <c r="M48" i="25"/>
  <c r="O47" i="25"/>
  <c r="N47" i="25"/>
  <c r="M47" i="25"/>
  <c r="O45" i="25"/>
  <c r="N45" i="25"/>
  <c r="M45" i="25"/>
  <c r="O44" i="25"/>
  <c r="N44" i="25"/>
  <c r="M44" i="25"/>
  <c r="O43" i="25"/>
  <c r="N43" i="25"/>
  <c r="M43" i="25"/>
  <c r="O42" i="25"/>
  <c r="N42" i="25"/>
  <c r="M42" i="25"/>
  <c r="O41" i="25"/>
  <c r="N41" i="25"/>
  <c r="M41" i="25"/>
  <c r="O40" i="25"/>
  <c r="N40" i="25"/>
  <c r="M40" i="25"/>
  <c r="O39" i="25"/>
  <c r="N39" i="25"/>
  <c r="M39" i="25"/>
  <c r="O38" i="25"/>
  <c r="N38" i="25"/>
  <c r="M38" i="25"/>
  <c r="O37" i="25"/>
  <c r="N37" i="25"/>
  <c r="M37" i="25"/>
  <c r="O36" i="25"/>
  <c r="N36" i="25"/>
  <c r="M36" i="25"/>
  <c r="O35" i="25"/>
  <c r="N35" i="25"/>
  <c r="M35" i="25"/>
  <c r="O34" i="25"/>
  <c r="N34" i="25"/>
  <c r="M34" i="25"/>
  <c r="O33" i="25"/>
  <c r="N33" i="25"/>
  <c r="M33" i="25"/>
  <c r="O31" i="25"/>
  <c r="N31" i="25"/>
  <c r="M31" i="25"/>
  <c r="O30" i="25"/>
  <c r="N30" i="25"/>
  <c r="M30" i="25"/>
  <c r="O29" i="25"/>
  <c r="N29" i="25"/>
  <c r="M29" i="25"/>
  <c r="O28" i="25"/>
  <c r="N28" i="25"/>
  <c r="M28" i="25"/>
  <c r="O27" i="25"/>
  <c r="N27" i="25"/>
  <c r="M27" i="25"/>
  <c r="O26" i="25"/>
  <c r="N26" i="25"/>
  <c r="M26" i="25"/>
  <c r="O25" i="25"/>
  <c r="N25" i="25"/>
  <c r="M25" i="25"/>
  <c r="O24" i="25"/>
  <c r="N24" i="25"/>
  <c r="M24" i="25"/>
  <c r="O23" i="25"/>
  <c r="N23" i="25"/>
  <c r="M23" i="25"/>
  <c r="O22" i="25"/>
  <c r="N22" i="25"/>
  <c r="M22" i="25"/>
  <c r="O21" i="25"/>
  <c r="N21" i="25"/>
  <c r="M21" i="25"/>
  <c r="O20" i="25"/>
  <c r="N20" i="25"/>
  <c r="M20" i="25"/>
  <c r="O19" i="25"/>
  <c r="N19" i="25"/>
  <c r="M19" i="25"/>
  <c r="O18" i="25"/>
  <c r="N18" i="25"/>
  <c r="M18" i="25"/>
  <c r="O17" i="25"/>
  <c r="N17" i="25"/>
  <c r="M17" i="25"/>
  <c r="O16" i="25"/>
  <c r="N16" i="25"/>
  <c r="M16" i="25"/>
  <c r="O15" i="25"/>
  <c r="N15" i="25"/>
  <c r="M15" i="25"/>
  <c r="O14" i="25"/>
  <c r="N14" i="25"/>
  <c r="M14" i="25"/>
  <c r="O13" i="25"/>
  <c r="N13" i="25"/>
  <c r="M13" i="25"/>
  <c r="O12" i="25"/>
  <c r="N12" i="25"/>
  <c r="M12" i="25"/>
  <c r="O11" i="25"/>
  <c r="N11" i="25"/>
  <c r="M11" i="25"/>
  <c r="O10" i="25"/>
  <c r="N10" i="25"/>
  <c r="M10" i="25"/>
  <c r="O9" i="25"/>
  <c r="N9" i="25"/>
  <c r="M9" i="25"/>
  <c r="O8" i="25"/>
  <c r="N8" i="25"/>
  <c r="M8" i="25"/>
  <c r="O7" i="25"/>
  <c r="N7" i="25"/>
  <c r="M7" i="25"/>
  <c r="O6" i="25"/>
  <c r="N6" i="25"/>
  <c r="M6" i="25"/>
  <c r="O5" i="25"/>
  <c r="N5" i="25"/>
  <c r="M5" i="25"/>
  <c r="O54" i="24" l="1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O9" i="24"/>
  <c r="N9" i="24"/>
  <c r="M9" i="24"/>
  <c r="O8" i="24"/>
  <c r="N8" i="24"/>
  <c r="M8" i="24"/>
  <c r="O7" i="24"/>
  <c r="N7" i="24"/>
  <c r="M7" i="24"/>
  <c r="O6" i="24"/>
  <c r="N6" i="24"/>
  <c r="M6" i="24"/>
  <c r="O5" i="24"/>
  <c r="N5" i="24"/>
  <c r="M5" i="24"/>
</calcChain>
</file>

<file path=xl/sharedStrings.xml><?xml version="1.0" encoding="utf-8"?>
<sst xmlns="http://schemas.openxmlformats.org/spreadsheetml/2006/main" count="1420" uniqueCount="92">
  <si>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</si>
  <si>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</si>
  <si>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</si>
  <si>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</si>
  <si>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</si>
  <si>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</si>
  <si>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</si>
  <si>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</si>
  <si>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</si>
  <si>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</si>
  <si>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</si>
  <si>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</si>
  <si>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</si>
  <si>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</si>
  <si>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</si>
  <si>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</si>
  <si>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</si>
  <si>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</si>
  <si>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</si>
  <si>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</si>
  <si>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</si>
  <si>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</si>
  <si>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</si>
  <si>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</si>
  <si>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</si>
  <si>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</si>
  <si>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</si>
  <si>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</si>
  <si>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</si>
  <si>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</si>
  <si>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</si>
  <si>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</si>
  <si>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</si>
  <si>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</si>
  <si>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</si>
  <si>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</si>
  <si>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</si>
  <si>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</si>
  <si>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</si>
  <si>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</si>
  <si>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</si>
  <si>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</si>
  <si>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</si>
  <si>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</si>
  <si>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</si>
  <si>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</si>
  <si>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</si>
  <si>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</si>
  <si>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</si>
  <si>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</si>
  <si>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</si>
  <si>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</si>
  <si>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</si>
  <si>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</si>
  <si>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</si>
  <si>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</si>
  <si>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</si>
  <si>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</si>
  <si>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</si>
  <si>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</si>
  <si>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</si>
  <si>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</si>
  <si>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</si>
  <si>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</si>
  <si>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 60-60-29 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</si>
  <si>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</si>
  <si>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</si>
  <si>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</si>
  <si>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</si>
  <si>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"Добрый лекарь"</t>
  </si>
  <si>
    <t>ООО "Аптеки Поволжья"</t>
  </si>
  <si>
    <t>Озерки</t>
  </si>
  <si>
    <t>офиц. Сайт,     57-18-71</t>
  </si>
  <si>
    <t>Мониторинг цен на лекарственные препараты в г.Чебоксары по состоянию на 15.01.2020</t>
  </si>
  <si>
    <t>Юрия Гагарина, д.   17   (офиц. Сайт)</t>
  </si>
  <si>
    <t xml:space="preserve"> - </t>
  </si>
  <si>
    <t xml:space="preserve"> </t>
  </si>
  <si>
    <t>Мониторинг цен на лекарственные препараты в г.Чебоксары по состоянию на 31.01.2020</t>
  </si>
  <si>
    <t>43-98-97           (45-91-02)    ronatar_naklad@mail.ru</t>
  </si>
  <si>
    <t>Мониторинг цен на лекарственные препараты в г.Чебоксары по состоянию на 14.02.2020</t>
  </si>
  <si>
    <t>Мониторинг цен на лекарственные препараты в г.Чебоксары по состоянию на 28.02.2020</t>
  </si>
  <si>
    <t>Алмагель А сусп. 170 мл</t>
  </si>
  <si>
    <t xml:space="preserve"> -</t>
  </si>
  <si>
    <t xml:space="preserve"> -  </t>
  </si>
  <si>
    <t>Юрия Гагарина, д.   27   (офиц. Сайт)</t>
  </si>
  <si>
    <t>Мониторинг цен на лекарственные препараты в г.Чебоксары по состоянию на 13.03.2020</t>
  </si>
  <si>
    <t>Мониторинг цен на лекарственные препараты в г.Чебоксары по состоянию на 31.03.2020</t>
  </si>
  <si>
    <t>Мониторинг цен на лекарственные препараты в г.Чебоксары по состоянию на 15.04.2020</t>
  </si>
  <si>
    <t>Мониторинг цен на лекарственные препараты в г.Чебоксары по состоянию на 30.04.2020</t>
  </si>
  <si>
    <t>Мониторинг цен на лекарственные препараты в г.Чебоксары по состоянию на 15.05.2020</t>
  </si>
  <si>
    <t>М.Горького, д.51  (офиц. Сайт)</t>
  </si>
  <si>
    <t>Мониторинг цен на лекарственные препараты в г.Чебоксары по состоянию на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</si>
</sst>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66">
    <xf numFmtId="0" fontId="0" fillId="0" borderId="0" xfId="0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4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justify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64" fontId="7" fillId="3" borderId="1" xfId="4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3" fillId="3" borderId="1" xfId="4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3" borderId="1" xfId="2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/>
    </xf>
    <xf numFmtId="49" fontId="3" fillId="2" borderId="3" xfId="1" applyNumberFormat="1" applyFont="1" applyFill="1" applyBorder="1" applyAlignment="1">
      <alignment horizontal="justify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K37" sqref="K37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22" hidden="1" customWidth="1"/>
    <col min="5" max="5" width="9.140625" style="10"/>
    <col min="6" max="6" width="11.7109375" style="22" hidden="1" customWidth="1"/>
    <col min="7" max="7" width="11.7109375" style="10" customWidth="1"/>
    <col min="8" max="8" width="9.140625" style="10" customWidth="1"/>
    <col min="9" max="9" width="14.42578125" style="10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4"/>
      <c r="E3" s="11" t="s">
        <v>69</v>
      </c>
      <c r="F3" s="14"/>
      <c r="G3" s="12" t="s">
        <v>6</v>
      </c>
      <c r="H3" s="12" t="s">
        <v>71</v>
      </c>
      <c r="I3" s="11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51" x14ac:dyDescent="0.25">
      <c r="A4" s="7"/>
      <c r="B4" s="8" t="s">
        <v>7</v>
      </c>
      <c r="C4" s="9" t="s">
        <v>57</v>
      </c>
      <c r="D4" s="15"/>
      <c r="E4" s="9" t="s">
        <v>64</v>
      </c>
      <c r="F4" s="15"/>
      <c r="G4" s="9" t="s">
        <v>72</v>
      </c>
      <c r="H4" s="9" t="s">
        <v>9</v>
      </c>
      <c r="I4" s="9" t="s">
        <v>10</v>
      </c>
      <c r="J4" s="13" t="s">
        <v>74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16">
        <v>720</v>
      </c>
      <c r="E5" s="6">
        <v>779</v>
      </c>
      <c r="F5" s="17">
        <v>779</v>
      </c>
      <c r="G5" s="4">
        <v>584.29999999999995</v>
      </c>
      <c r="H5" s="1">
        <v>775</v>
      </c>
      <c r="I5" s="26">
        <v>569</v>
      </c>
      <c r="J5" s="5">
        <v>670</v>
      </c>
      <c r="K5" s="5">
        <v>611</v>
      </c>
      <c r="L5" s="5">
        <v>570</v>
      </c>
      <c r="M5" s="6">
        <f t="shared" ref="M5:M31" si="0">MIN(C5:L5)</f>
        <v>569</v>
      </c>
      <c r="N5" s="6">
        <f t="shared" ref="N5:N31" si="1">MAX(C5:L5)</f>
        <v>779</v>
      </c>
      <c r="O5" s="5">
        <f>AVERAGE(C5:L5)</f>
        <v>677.73</v>
      </c>
    </row>
    <row r="6" spans="1:15" x14ac:dyDescent="0.25">
      <c r="A6" s="7">
        <v>2</v>
      </c>
      <c r="B6" s="8" t="s">
        <v>13</v>
      </c>
      <c r="C6" s="27">
        <v>280</v>
      </c>
      <c r="D6" s="16">
        <v>280</v>
      </c>
      <c r="E6" s="5">
        <v>329</v>
      </c>
      <c r="F6" s="18">
        <v>329</v>
      </c>
      <c r="G6" s="4">
        <v>237.5</v>
      </c>
      <c r="H6" s="1">
        <v>347</v>
      </c>
      <c r="I6" s="26">
        <v>285</v>
      </c>
      <c r="J6" s="5">
        <v>219</v>
      </c>
      <c r="K6" s="5">
        <v>277</v>
      </c>
      <c r="L6" s="5">
        <v>235</v>
      </c>
      <c r="M6" s="6">
        <f t="shared" si="0"/>
        <v>219</v>
      </c>
      <c r="N6" s="6">
        <f t="shared" si="1"/>
        <v>347</v>
      </c>
      <c r="O6" s="5">
        <f t="shared" ref="O6:O31" si="2">AVERAGE(C6:L6)</f>
        <v>281.85000000000002</v>
      </c>
    </row>
    <row r="7" spans="1:15" x14ac:dyDescent="0.25">
      <c r="A7" s="7">
        <v>3</v>
      </c>
      <c r="B7" s="8" t="s">
        <v>61</v>
      </c>
      <c r="C7" s="27">
        <v>11</v>
      </c>
      <c r="D7" s="16">
        <v>11</v>
      </c>
      <c r="E7" s="6">
        <v>15</v>
      </c>
      <c r="F7" s="17">
        <v>15</v>
      </c>
      <c r="G7" s="4">
        <v>11.3</v>
      </c>
      <c r="H7" s="1">
        <v>15</v>
      </c>
      <c r="I7" s="26">
        <v>15</v>
      </c>
      <c r="J7" s="5">
        <v>50</v>
      </c>
      <c r="K7" s="5">
        <v>15</v>
      </c>
      <c r="L7" s="5">
        <v>9</v>
      </c>
      <c r="M7" s="6">
        <f t="shared" si="0"/>
        <v>9</v>
      </c>
      <c r="N7" s="6">
        <f t="shared" si="1"/>
        <v>50</v>
      </c>
      <c r="O7" s="5">
        <f t="shared" si="2"/>
        <v>16.73</v>
      </c>
    </row>
    <row r="8" spans="1:15" x14ac:dyDescent="0.25">
      <c r="A8" s="7">
        <v>4</v>
      </c>
      <c r="B8" s="8" t="s">
        <v>14</v>
      </c>
      <c r="C8" s="27">
        <v>250</v>
      </c>
      <c r="D8" s="16">
        <v>250</v>
      </c>
      <c r="E8" s="6">
        <v>299</v>
      </c>
      <c r="F8" s="17">
        <v>299</v>
      </c>
      <c r="G8" s="4">
        <v>217.7</v>
      </c>
      <c r="H8" s="1">
        <v>264</v>
      </c>
      <c r="I8" s="26">
        <v>259</v>
      </c>
      <c r="J8" s="5">
        <v>265</v>
      </c>
      <c r="K8" s="5">
        <v>246</v>
      </c>
      <c r="L8" s="5">
        <v>239</v>
      </c>
      <c r="M8" s="6">
        <f t="shared" si="0"/>
        <v>217.7</v>
      </c>
      <c r="N8" s="6">
        <f>MAX(C8:L8)</f>
        <v>299</v>
      </c>
      <c r="O8" s="5">
        <f t="shared" si="2"/>
        <v>258.87</v>
      </c>
    </row>
    <row r="9" spans="1:15" x14ac:dyDescent="0.25">
      <c r="A9" s="7">
        <v>5</v>
      </c>
      <c r="B9" s="8" t="s">
        <v>15</v>
      </c>
      <c r="C9" s="27">
        <v>18</v>
      </c>
      <c r="D9" s="16">
        <v>18</v>
      </c>
      <c r="E9" s="6">
        <v>19</v>
      </c>
      <c r="F9" s="17">
        <v>19</v>
      </c>
      <c r="G9" s="4">
        <v>18.100000000000001</v>
      </c>
      <c r="H9" s="1">
        <v>18.5</v>
      </c>
      <c r="I9" s="26">
        <v>25</v>
      </c>
      <c r="J9" s="5">
        <v>52</v>
      </c>
      <c r="K9" s="5">
        <v>10</v>
      </c>
      <c r="L9" s="5">
        <v>17</v>
      </c>
      <c r="M9" s="6">
        <f t="shared" si="0"/>
        <v>10</v>
      </c>
      <c r="N9" s="6">
        <f t="shared" si="1"/>
        <v>52</v>
      </c>
      <c r="O9" s="5">
        <f t="shared" si="2"/>
        <v>21.46</v>
      </c>
    </row>
    <row r="10" spans="1:15" x14ac:dyDescent="0.25">
      <c r="A10" s="7">
        <v>6</v>
      </c>
      <c r="B10" s="8" t="s">
        <v>59</v>
      </c>
      <c r="C10" s="27">
        <v>454</v>
      </c>
      <c r="D10" s="16">
        <v>454</v>
      </c>
      <c r="E10" s="6">
        <v>499</v>
      </c>
      <c r="F10" s="17">
        <v>499</v>
      </c>
      <c r="G10" s="4">
        <v>315</v>
      </c>
      <c r="H10" s="1">
        <v>439</v>
      </c>
      <c r="I10" s="26">
        <v>419</v>
      </c>
      <c r="J10" s="5">
        <v>415</v>
      </c>
      <c r="K10" s="5">
        <v>394</v>
      </c>
      <c r="L10" s="5">
        <v>363</v>
      </c>
      <c r="M10" s="6">
        <f t="shared" si="0"/>
        <v>315</v>
      </c>
      <c r="N10" s="6">
        <f t="shared" si="1"/>
        <v>499</v>
      </c>
      <c r="O10" s="5">
        <f t="shared" si="2"/>
        <v>425.1</v>
      </c>
    </row>
    <row r="11" spans="1:15" x14ac:dyDescent="0.25">
      <c r="A11" s="7">
        <v>7</v>
      </c>
      <c r="B11" s="8" t="s">
        <v>17</v>
      </c>
      <c r="C11" s="27">
        <v>15</v>
      </c>
      <c r="D11" s="16">
        <v>15</v>
      </c>
      <c r="E11" s="6">
        <v>15</v>
      </c>
      <c r="F11" s="17">
        <v>15</v>
      </c>
      <c r="G11" s="4">
        <v>10</v>
      </c>
      <c r="H11" s="1">
        <v>15</v>
      </c>
      <c r="I11" s="26">
        <v>30</v>
      </c>
      <c r="J11" s="5" t="s">
        <v>75</v>
      </c>
      <c r="K11" s="5">
        <v>16</v>
      </c>
      <c r="L11" s="5">
        <v>5</v>
      </c>
      <c r="M11" s="6">
        <f t="shared" si="0"/>
        <v>5</v>
      </c>
      <c r="N11" s="6">
        <f t="shared" si="1"/>
        <v>30</v>
      </c>
      <c r="O11" s="5">
        <f t="shared" si="2"/>
        <v>15.111111111111111</v>
      </c>
    </row>
    <row r="12" spans="1:15" x14ac:dyDescent="0.25">
      <c r="A12" s="7">
        <v>8</v>
      </c>
      <c r="B12" s="8" t="s">
        <v>60</v>
      </c>
      <c r="C12" s="27">
        <v>115</v>
      </c>
      <c r="D12" s="16">
        <v>115</v>
      </c>
      <c r="E12" s="6">
        <v>139</v>
      </c>
      <c r="F12" s="17">
        <v>139</v>
      </c>
      <c r="G12" s="4">
        <v>112.3</v>
      </c>
      <c r="H12" s="5">
        <v>151</v>
      </c>
      <c r="I12" s="26">
        <v>120</v>
      </c>
      <c r="J12" s="5">
        <v>115</v>
      </c>
      <c r="K12" s="5">
        <v>106</v>
      </c>
      <c r="L12" s="5">
        <v>132</v>
      </c>
      <c r="M12" s="6">
        <f t="shared" si="0"/>
        <v>106</v>
      </c>
      <c r="N12" s="6">
        <f t="shared" si="1"/>
        <v>151</v>
      </c>
      <c r="O12" s="5">
        <f t="shared" si="2"/>
        <v>124.42999999999999</v>
      </c>
    </row>
    <row r="13" spans="1:15" x14ac:dyDescent="0.25">
      <c r="A13" s="7">
        <v>9</v>
      </c>
      <c r="B13" s="8" t="s">
        <v>18</v>
      </c>
      <c r="C13" s="27">
        <v>16</v>
      </c>
      <c r="D13" s="16">
        <v>16</v>
      </c>
      <c r="E13" s="5">
        <v>16</v>
      </c>
      <c r="F13" s="18">
        <v>16</v>
      </c>
      <c r="G13" s="5">
        <v>16.399999999999999</v>
      </c>
      <c r="H13" s="1">
        <v>19</v>
      </c>
      <c r="I13" s="26">
        <v>25</v>
      </c>
      <c r="J13" s="5">
        <v>20</v>
      </c>
      <c r="K13" s="5">
        <v>19</v>
      </c>
      <c r="L13" s="5">
        <v>16</v>
      </c>
      <c r="M13" s="6">
        <f t="shared" si="0"/>
        <v>16</v>
      </c>
      <c r="N13" s="6">
        <f t="shared" si="1"/>
        <v>25</v>
      </c>
      <c r="O13" s="5">
        <f t="shared" si="2"/>
        <v>17.940000000000001</v>
      </c>
    </row>
    <row r="14" spans="1:15" x14ac:dyDescent="0.25">
      <c r="A14" s="7">
        <v>10</v>
      </c>
      <c r="B14" s="8" t="s">
        <v>19</v>
      </c>
      <c r="C14" s="27">
        <v>35</v>
      </c>
      <c r="D14" s="16">
        <v>35</v>
      </c>
      <c r="E14" s="23">
        <v>25</v>
      </c>
      <c r="F14" s="19">
        <v>25</v>
      </c>
      <c r="G14" s="5">
        <v>48.5</v>
      </c>
      <c r="H14" s="1">
        <v>40</v>
      </c>
      <c r="I14" s="26">
        <v>42</v>
      </c>
      <c r="J14" s="5">
        <v>38</v>
      </c>
      <c r="K14" s="5">
        <v>36</v>
      </c>
      <c r="L14" s="5">
        <v>29</v>
      </c>
      <c r="M14" s="6">
        <f t="shared" si="0"/>
        <v>25</v>
      </c>
      <c r="N14" s="6">
        <f t="shared" si="1"/>
        <v>48.5</v>
      </c>
      <c r="O14" s="5">
        <f t="shared" si="2"/>
        <v>35.35</v>
      </c>
    </row>
    <row r="15" spans="1:15" x14ac:dyDescent="0.25">
      <c r="A15" s="7">
        <v>11</v>
      </c>
      <c r="B15" s="8" t="s">
        <v>20</v>
      </c>
      <c r="C15" s="27">
        <v>320</v>
      </c>
      <c r="D15" s="16">
        <v>320</v>
      </c>
      <c r="E15" s="23">
        <v>390</v>
      </c>
      <c r="F15" s="19">
        <v>390</v>
      </c>
      <c r="G15" s="5">
        <v>280.5</v>
      </c>
      <c r="H15" s="1">
        <v>369</v>
      </c>
      <c r="I15" s="26">
        <v>327</v>
      </c>
      <c r="J15" s="5">
        <v>289</v>
      </c>
      <c r="K15" s="5">
        <v>329</v>
      </c>
      <c r="L15" s="5">
        <v>279</v>
      </c>
      <c r="M15" s="6">
        <f t="shared" si="0"/>
        <v>279</v>
      </c>
      <c r="N15" s="6">
        <f t="shared" si="1"/>
        <v>390</v>
      </c>
      <c r="O15" s="5">
        <f t="shared" si="2"/>
        <v>329.35</v>
      </c>
    </row>
    <row r="16" spans="1:15" x14ac:dyDescent="0.25">
      <c r="A16" s="7">
        <v>12</v>
      </c>
      <c r="B16" s="8" t="s">
        <v>21</v>
      </c>
      <c r="C16" s="27">
        <v>345</v>
      </c>
      <c r="D16" s="16">
        <v>345</v>
      </c>
      <c r="E16" s="6">
        <v>429</v>
      </c>
      <c r="F16" s="17">
        <v>429</v>
      </c>
      <c r="G16" s="4">
        <v>296.60000000000002</v>
      </c>
      <c r="H16" s="1">
        <v>333</v>
      </c>
      <c r="I16" s="26">
        <v>343</v>
      </c>
      <c r="J16" s="5">
        <v>349</v>
      </c>
      <c r="K16" s="5">
        <v>342</v>
      </c>
      <c r="L16" s="5">
        <v>340</v>
      </c>
      <c r="M16" s="6">
        <f t="shared" si="0"/>
        <v>296.60000000000002</v>
      </c>
      <c r="N16" s="6">
        <f t="shared" si="1"/>
        <v>429</v>
      </c>
      <c r="O16" s="5">
        <f t="shared" si="2"/>
        <v>355.15999999999997</v>
      </c>
    </row>
    <row r="17" spans="1:15" x14ac:dyDescent="0.25">
      <c r="A17" s="7">
        <v>13</v>
      </c>
      <c r="B17" s="8" t="s">
        <v>22</v>
      </c>
      <c r="C17" s="27">
        <v>49</v>
      </c>
      <c r="D17" s="16">
        <v>49</v>
      </c>
      <c r="E17" s="5">
        <v>58</v>
      </c>
      <c r="F17" s="18">
        <v>58</v>
      </c>
      <c r="G17" s="4">
        <v>116.3</v>
      </c>
      <c r="H17" s="1">
        <v>59</v>
      </c>
      <c r="I17" s="26">
        <v>90</v>
      </c>
      <c r="J17" s="5">
        <v>65</v>
      </c>
      <c r="K17" s="5">
        <v>40</v>
      </c>
      <c r="L17" s="5">
        <v>79</v>
      </c>
      <c r="M17" s="6">
        <f t="shared" si="0"/>
        <v>40</v>
      </c>
      <c r="N17" s="6">
        <f t="shared" si="1"/>
        <v>116.3</v>
      </c>
      <c r="O17" s="5">
        <f t="shared" si="2"/>
        <v>66.33</v>
      </c>
    </row>
    <row r="18" spans="1:15" x14ac:dyDescent="0.25">
      <c r="A18" s="7">
        <v>14</v>
      </c>
      <c r="B18" s="8" t="s">
        <v>23</v>
      </c>
      <c r="C18" s="23">
        <v>350</v>
      </c>
      <c r="D18" s="19">
        <v>350</v>
      </c>
      <c r="E18" s="6">
        <v>389</v>
      </c>
      <c r="F18" s="17">
        <v>389</v>
      </c>
      <c r="G18" s="5">
        <v>309.39999999999998</v>
      </c>
      <c r="H18" s="1">
        <v>388</v>
      </c>
      <c r="I18" s="26">
        <v>457</v>
      </c>
      <c r="J18" s="5">
        <v>321</v>
      </c>
      <c r="K18" s="5">
        <v>368</v>
      </c>
      <c r="L18" s="5">
        <v>315</v>
      </c>
      <c r="M18" s="6">
        <f t="shared" si="0"/>
        <v>309.39999999999998</v>
      </c>
      <c r="N18" s="6">
        <f t="shared" si="1"/>
        <v>457</v>
      </c>
      <c r="O18" s="5">
        <f t="shared" si="2"/>
        <v>363.64</v>
      </c>
    </row>
    <row r="19" spans="1:15" x14ac:dyDescent="0.25">
      <c r="A19" s="7">
        <v>15</v>
      </c>
      <c r="B19" s="8" t="s">
        <v>24</v>
      </c>
      <c r="C19" s="27">
        <v>125</v>
      </c>
      <c r="D19" s="16">
        <v>125</v>
      </c>
      <c r="E19" s="6">
        <v>119</v>
      </c>
      <c r="F19" s="17">
        <v>119</v>
      </c>
      <c r="G19" s="4">
        <v>118.8</v>
      </c>
      <c r="H19" s="1" t="s">
        <v>16</v>
      </c>
      <c r="I19" s="26">
        <v>131</v>
      </c>
      <c r="J19" s="5">
        <v>119</v>
      </c>
      <c r="K19" s="5">
        <v>157</v>
      </c>
      <c r="L19" s="5">
        <v>131</v>
      </c>
      <c r="M19" s="6">
        <f t="shared" si="0"/>
        <v>118.8</v>
      </c>
      <c r="N19" s="6">
        <f t="shared" si="1"/>
        <v>157</v>
      </c>
      <c r="O19" s="5">
        <f t="shared" si="2"/>
        <v>127.19999999999999</v>
      </c>
    </row>
    <row r="20" spans="1:15" x14ac:dyDescent="0.25">
      <c r="A20" s="7">
        <v>16</v>
      </c>
      <c r="B20" s="8" t="s">
        <v>25</v>
      </c>
      <c r="C20" s="27">
        <v>557</v>
      </c>
      <c r="D20" s="16">
        <v>557</v>
      </c>
      <c r="E20" s="5">
        <v>689</v>
      </c>
      <c r="F20" s="18">
        <v>689</v>
      </c>
      <c r="G20" s="4">
        <v>474.4</v>
      </c>
      <c r="H20" s="1">
        <v>575</v>
      </c>
      <c r="I20" s="26">
        <v>531</v>
      </c>
      <c r="J20" s="5" t="s">
        <v>75</v>
      </c>
      <c r="K20" s="5">
        <v>543</v>
      </c>
      <c r="L20" s="6">
        <v>483</v>
      </c>
      <c r="M20" s="6">
        <f t="shared" si="0"/>
        <v>474.4</v>
      </c>
      <c r="N20" s="6">
        <f t="shared" si="1"/>
        <v>689</v>
      </c>
      <c r="O20" s="5">
        <f t="shared" si="2"/>
        <v>566.48888888888882</v>
      </c>
    </row>
    <row r="21" spans="1:15" x14ac:dyDescent="0.25">
      <c r="A21" s="7">
        <v>17</v>
      </c>
      <c r="B21" s="8" t="s">
        <v>26</v>
      </c>
      <c r="C21" s="27">
        <v>239</v>
      </c>
      <c r="D21" s="16">
        <v>239</v>
      </c>
      <c r="E21" s="6">
        <v>289</v>
      </c>
      <c r="F21" s="17">
        <v>289</v>
      </c>
      <c r="G21" s="4">
        <v>209.4</v>
      </c>
      <c r="H21" s="1">
        <v>270</v>
      </c>
      <c r="I21" s="26">
        <v>214</v>
      </c>
      <c r="J21" s="5">
        <v>199</v>
      </c>
      <c r="K21" s="5">
        <v>222</v>
      </c>
      <c r="L21" s="6">
        <v>215</v>
      </c>
      <c r="M21" s="6">
        <f t="shared" si="0"/>
        <v>199</v>
      </c>
      <c r="N21" s="6">
        <f t="shared" si="1"/>
        <v>289</v>
      </c>
      <c r="O21" s="5">
        <f t="shared" si="2"/>
        <v>238.54000000000002</v>
      </c>
    </row>
    <row r="22" spans="1:15" x14ac:dyDescent="0.25">
      <c r="A22" s="7">
        <v>18</v>
      </c>
      <c r="B22" s="8" t="s">
        <v>27</v>
      </c>
      <c r="C22" s="27">
        <v>195</v>
      </c>
      <c r="D22" s="16">
        <v>195</v>
      </c>
      <c r="E22" s="5">
        <v>189</v>
      </c>
      <c r="F22" s="18">
        <v>189</v>
      </c>
      <c r="G22" s="4">
        <v>125</v>
      </c>
      <c r="H22" s="1">
        <v>174</v>
      </c>
      <c r="I22" s="26">
        <v>166</v>
      </c>
      <c r="J22" s="5">
        <v>160</v>
      </c>
      <c r="K22" s="5">
        <v>154</v>
      </c>
      <c r="L22" s="6">
        <v>156</v>
      </c>
      <c r="M22" s="6">
        <f t="shared" si="0"/>
        <v>125</v>
      </c>
      <c r="N22" s="6">
        <f t="shared" si="1"/>
        <v>195</v>
      </c>
      <c r="O22" s="5">
        <f t="shared" si="2"/>
        <v>170.3</v>
      </c>
    </row>
    <row r="23" spans="1:15" x14ac:dyDescent="0.25">
      <c r="A23" s="7">
        <v>19</v>
      </c>
      <c r="B23" s="8" t="s">
        <v>28</v>
      </c>
      <c r="C23" s="27">
        <v>186</v>
      </c>
      <c r="D23" s="16">
        <v>186</v>
      </c>
      <c r="E23" s="6">
        <v>219</v>
      </c>
      <c r="F23" s="17">
        <v>219</v>
      </c>
      <c r="G23" s="4">
        <v>145.5</v>
      </c>
      <c r="H23" s="1">
        <v>195</v>
      </c>
      <c r="I23" s="26">
        <v>186</v>
      </c>
      <c r="J23" s="5">
        <v>180</v>
      </c>
      <c r="K23" s="5">
        <v>169</v>
      </c>
      <c r="L23" s="6">
        <v>181</v>
      </c>
      <c r="M23" s="6">
        <f t="shared" si="0"/>
        <v>145.5</v>
      </c>
      <c r="N23" s="6">
        <f t="shared" si="1"/>
        <v>219</v>
      </c>
      <c r="O23" s="5">
        <f t="shared" si="2"/>
        <v>186.65</v>
      </c>
    </row>
    <row r="24" spans="1:15" x14ac:dyDescent="0.25">
      <c r="A24" s="7">
        <v>20</v>
      </c>
      <c r="B24" s="8" t="s">
        <v>29</v>
      </c>
      <c r="C24" s="27">
        <v>15</v>
      </c>
      <c r="D24" s="16">
        <v>15</v>
      </c>
      <c r="E24" s="6">
        <v>26</v>
      </c>
      <c r="F24" s="17">
        <v>26</v>
      </c>
      <c r="G24" s="4">
        <v>50</v>
      </c>
      <c r="H24" s="1">
        <v>20</v>
      </c>
      <c r="I24" s="26">
        <v>35</v>
      </c>
      <c r="J24" s="5">
        <v>20</v>
      </c>
      <c r="K24" s="5">
        <v>16.5</v>
      </c>
      <c r="L24" s="6">
        <v>17</v>
      </c>
      <c r="M24" s="6">
        <f t="shared" si="0"/>
        <v>15</v>
      </c>
      <c r="N24" s="6">
        <f t="shared" si="1"/>
        <v>50</v>
      </c>
      <c r="O24" s="5">
        <f t="shared" si="2"/>
        <v>24.05</v>
      </c>
    </row>
    <row r="25" spans="1:15" x14ac:dyDescent="0.25">
      <c r="A25" s="7">
        <v>21</v>
      </c>
      <c r="B25" s="8" t="s">
        <v>30</v>
      </c>
      <c r="C25" s="27">
        <v>124</v>
      </c>
      <c r="D25" s="16">
        <v>124</v>
      </c>
      <c r="E25" s="6">
        <v>159</v>
      </c>
      <c r="F25" s="17">
        <v>159</v>
      </c>
      <c r="G25" s="4">
        <v>115.9</v>
      </c>
      <c r="H25" s="1">
        <v>163</v>
      </c>
      <c r="I25" s="26">
        <v>130</v>
      </c>
      <c r="J25" s="5">
        <v>138</v>
      </c>
      <c r="K25" s="5">
        <v>130</v>
      </c>
      <c r="L25" s="6">
        <v>117</v>
      </c>
      <c r="M25" s="6">
        <f t="shared" si="0"/>
        <v>115.9</v>
      </c>
      <c r="N25" s="6">
        <f t="shared" si="1"/>
        <v>163</v>
      </c>
      <c r="O25" s="5">
        <f t="shared" si="2"/>
        <v>135.99</v>
      </c>
    </row>
    <row r="26" spans="1:15" x14ac:dyDescent="0.25">
      <c r="A26" s="7">
        <v>22</v>
      </c>
      <c r="B26" s="8" t="s">
        <v>31</v>
      </c>
      <c r="C26" s="27">
        <v>280</v>
      </c>
      <c r="D26" s="16">
        <v>280</v>
      </c>
      <c r="E26" s="6">
        <v>339</v>
      </c>
      <c r="F26" s="17">
        <v>339</v>
      </c>
      <c r="G26" s="4">
        <v>266.7</v>
      </c>
      <c r="H26" s="1">
        <v>342</v>
      </c>
      <c r="I26" s="26">
        <v>286</v>
      </c>
      <c r="J26" s="5">
        <v>269</v>
      </c>
      <c r="K26" s="5">
        <v>267</v>
      </c>
      <c r="L26" s="6">
        <v>279</v>
      </c>
      <c r="M26" s="6">
        <f t="shared" si="0"/>
        <v>266.7</v>
      </c>
      <c r="N26" s="6">
        <f t="shared" si="1"/>
        <v>342</v>
      </c>
      <c r="O26" s="5">
        <f t="shared" si="2"/>
        <v>294.77</v>
      </c>
    </row>
    <row r="27" spans="1:15" x14ac:dyDescent="0.25">
      <c r="A27" s="7">
        <v>23</v>
      </c>
      <c r="B27" s="8" t="s">
        <v>32</v>
      </c>
      <c r="C27" s="27">
        <v>380</v>
      </c>
      <c r="D27" s="16">
        <v>380</v>
      </c>
      <c r="E27" s="5" t="s">
        <v>75</v>
      </c>
      <c r="F27" s="18" t="s">
        <v>75</v>
      </c>
      <c r="G27" s="4">
        <v>316</v>
      </c>
      <c r="H27" s="1">
        <v>442</v>
      </c>
      <c r="I27" s="26">
        <v>383</v>
      </c>
      <c r="J27" s="5">
        <v>331</v>
      </c>
      <c r="K27" s="5">
        <v>353</v>
      </c>
      <c r="L27" s="6">
        <v>302</v>
      </c>
      <c r="M27" s="6">
        <f t="shared" si="0"/>
        <v>302</v>
      </c>
      <c r="N27" s="6">
        <f t="shared" si="1"/>
        <v>442</v>
      </c>
      <c r="O27" s="5">
        <f t="shared" si="2"/>
        <v>360.875</v>
      </c>
    </row>
    <row r="28" spans="1:15" x14ac:dyDescent="0.25">
      <c r="A28" s="7">
        <v>24</v>
      </c>
      <c r="B28" s="8" t="s">
        <v>33</v>
      </c>
      <c r="C28" s="27">
        <v>15</v>
      </c>
      <c r="D28" s="16">
        <v>15</v>
      </c>
      <c r="E28" s="6">
        <v>17</v>
      </c>
      <c r="F28" s="17">
        <v>17</v>
      </c>
      <c r="G28" s="4">
        <v>20.8</v>
      </c>
      <c r="H28" s="1">
        <v>24</v>
      </c>
      <c r="I28" s="26">
        <v>30</v>
      </c>
      <c r="J28" s="5">
        <v>22</v>
      </c>
      <c r="K28" s="5">
        <v>25</v>
      </c>
      <c r="L28" s="6">
        <v>18</v>
      </c>
      <c r="M28" s="6">
        <f t="shared" si="0"/>
        <v>15</v>
      </c>
      <c r="N28" s="6">
        <f t="shared" si="1"/>
        <v>30</v>
      </c>
      <c r="O28" s="5">
        <f t="shared" si="2"/>
        <v>20.380000000000003</v>
      </c>
    </row>
    <row r="29" spans="1:15" x14ac:dyDescent="0.25">
      <c r="A29" s="7">
        <v>25</v>
      </c>
      <c r="B29" s="8" t="s">
        <v>34</v>
      </c>
      <c r="C29" s="27">
        <v>12</v>
      </c>
      <c r="D29" s="16">
        <v>12</v>
      </c>
      <c r="E29" s="6">
        <v>15</v>
      </c>
      <c r="F29" s="17">
        <v>15</v>
      </c>
      <c r="G29" s="4" t="s">
        <v>16</v>
      </c>
      <c r="H29" s="1">
        <v>8</v>
      </c>
      <c r="I29" s="26">
        <v>20</v>
      </c>
      <c r="J29" s="4">
        <v>12</v>
      </c>
      <c r="K29" s="5">
        <v>8.4</v>
      </c>
      <c r="L29" s="6">
        <v>15</v>
      </c>
      <c r="M29" s="6">
        <f t="shared" si="0"/>
        <v>8</v>
      </c>
      <c r="N29" s="6">
        <f t="shared" si="1"/>
        <v>20</v>
      </c>
      <c r="O29" s="5">
        <f t="shared" si="2"/>
        <v>13.044444444444444</v>
      </c>
    </row>
    <row r="30" spans="1:15" x14ac:dyDescent="0.25">
      <c r="A30" s="7">
        <v>26</v>
      </c>
      <c r="B30" s="8" t="s">
        <v>35</v>
      </c>
      <c r="C30" s="25" t="s">
        <v>75</v>
      </c>
      <c r="D30" s="20" t="s">
        <v>75</v>
      </c>
      <c r="E30" s="6">
        <v>249</v>
      </c>
      <c r="F30" s="17">
        <v>249</v>
      </c>
      <c r="G30" s="4">
        <v>185.3</v>
      </c>
      <c r="H30" s="1">
        <v>253</v>
      </c>
      <c r="I30" s="26">
        <v>206</v>
      </c>
      <c r="J30" s="4">
        <v>198</v>
      </c>
      <c r="K30" s="5">
        <v>195</v>
      </c>
      <c r="L30" s="6">
        <v>164</v>
      </c>
      <c r="M30" s="6">
        <f t="shared" si="0"/>
        <v>164</v>
      </c>
      <c r="N30" s="6">
        <f t="shared" si="1"/>
        <v>253</v>
      </c>
      <c r="O30" s="5">
        <f t="shared" si="2"/>
        <v>212.41249999999999</v>
      </c>
    </row>
    <row r="31" spans="1:15" x14ac:dyDescent="0.25">
      <c r="A31" s="7">
        <v>27</v>
      </c>
      <c r="B31" s="8" t="s">
        <v>36</v>
      </c>
      <c r="C31" s="25">
        <v>20</v>
      </c>
      <c r="D31" s="20">
        <v>20</v>
      </c>
      <c r="E31" s="6" t="s">
        <v>75</v>
      </c>
      <c r="F31" s="17" t="s">
        <v>75</v>
      </c>
      <c r="G31" s="4">
        <v>44.7</v>
      </c>
      <c r="H31" s="1">
        <v>42</v>
      </c>
      <c r="I31" s="26">
        <v>30</v>
      </c>
      <c r="J31" s="5">
        <v>40</v>
      </c>
      <c r="K31" s="4">
        <v>45</v>
      </c>
      <c r="L31" s="6">
        <v>39</v>
      </c>
      <c r="M31" s="6">
        <f t="shared" si="0"/>
        <v>20</v>
      </c>
      <c r="N31" s="6">
        <f t="shared" si="1"/>
        <v>45</v>
      </c>
      <c r="O31" s="5">
        <f t="shared" si="2"/>
        <v>35.087499999999999</v>
      </c>
    </row>
    <row r="32" spans="1:15" x14ac:dyDescent="0.25">
      <c r="A32" s="7">
        <v>28</v>
      </c>
      <c r="B32" s="8" t="s">
        <v>37</v>
      </c>
      <c r="C32" s="25" t="s">
        <v>75</v>
      </c>
      <c r="D32" s="20" t="s">
        <v>75</v>
      </c>
      <c r="E32" s="6" t="s">
        <v>75</v>
      </c>
      <c r="F32" s="17" t="s">
        <v>75</v>
      </c>
      <c r="G32" s="4" t="s">
        <v>16</v>
      </c>
      <c r="H32" s="4" t="s">
        <v>16</v>
      </c>
      <c r="I32" s="26" t="s">
        <v>16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190</v>
      </c>
      <c r="D33" s="16">
        <v>190</v>
      </c>
      <c r="E33" s="6">
        <v>219</v>
      </c>
      <c r="F33" s="17">
        <v>219</v>
      </c>
      <c r="G33" s="4">
        <v>169.7</v>
      </c>
      <c r="H33" s="1">
        <v>223</v>
      </c>
      <c r="I33" s="26">
        <v>191</v>
      </c>
      <c r="J33" s="5">
        <v>188</v>
      </c>
      <c r="K33" s="5">
        <v>225</v>
      </c>
      <c r="L33" s="6">
        <v>152</v>
      </c>
      <c r="M33" s="6">
        <f t="shared" ref="M33:M45" si="3">MIN(C33:L33)</f>
        <v>152</v>
      </c>
      <c r="N33" s="6">
        <f t="shared" ref="N33:N45" si="4">MAX(C33:L33)</f>
        <v>225</v>
      </c>
      <c r="O33" s="5">
        <f t="shared" ref="O33:O45" si="5">AVERAGE(C33:L33)</f>
        <v>196.67000000000002</v>
      </c>
    </row>
    <row r="34" spans="1:15" x14ac:dyDescent="0.25">
      <c r="A34" s="7">
        <v>30</v>
      </c>
      <c r="B34" s="8" t="s">
        <v>38</v>
      </c>
      <c r="C34" s="27">
        <v>810</v>
      </c>
      <c r="D34" s="16">
        <v>810</v>
      </c>
      <c r="E34" s="24">
        <v>990</v>
      </c>
      <c r="F34" s="21">
        <v>990</v>
      </c>
      <c r="G34" s="4">
        <v>685</v>
      </c>
      <c r="H34" s="1">
        <v>851</v>
      </c>
      <c r="I34" s="26">
        <v>930</v>
      </c>
      <c r="J34" s="5" t="s">
        <v>75</v>
      </c>
      <c r="K34" s="5">
        <v>682</v>
      </c>
      <c r="L34" s="6">
        <v>779</v>
      </c>
      <c r="M34" s="6">
        <f t="shared" si="3"/>
        <v>682</v>
      </c>
      <c r="N34" s="6">
        <f t="shared" si="4"/>
        <v>990</v>
      </c>
      <c r="O34" s="5">
        <f t="shared" si="5"/>
        <v>836.33333333333337</v>
      </c>
    </row>
    <row r="35" spans="1:15" x14ac:dyDescent="0.25">
      <c r="A35" s="7">
        <v>31</v>
      </c>
      <c r="B35" s="8" t="s">
        <v>39</v>
      </c>
      <c r="C35" s="27">
        <v>115</v>
      </c>
      <c r="D35" s="16">
        <v>115</v>
      </c>
      <c r="E35" s="5">
        <v>139</v>
      </c>
      <c r="F35" s="18">
        <v>139</v>
      </c>
      <c r="G35" s="4">
        <v>100.8</v>
      </c>
      <c r="H35" s="1">
        <v>113</v>
      </c>
      <c r="I35" s="26">
        <v>121</v>
      </c>
      <c r="J35" s="5">
        <v>119</v>
      </c>
      <c r="K35" s="5">
        <v>107</v>
      </c>
      <c r="L35" s="6">
        <v>106</v>
      </c>
      <c r="M35" s="6">
        <f t="shared" si="3"/>
        <v>100.8</v>
      </c>
      <c r="N35" s="6">
        <f t="shared" si="4"/>
        <v>139</v>
      </c>
      <c r="O35" s="5">
        <f t="shared" si="5"/>
        <v>117.47999999999999</v>
      </c>
    </row>
    <row r="36" spans="1:15" ht="30" x14ac:dyDescent="0.25">
      <c r="A36" s="7">
        <v>32</v>
      </c>
      <c r="B36" s="8" t="s">
        <v>40</v>
      </c>
      <c r="C36" s="25">
        <v>135</v>
      </c>
      <c r="D36" s="20">
        <v>135</v>
      </c>
      <c r="E36" s="24">
        <v>179</v>
      </c>
      <c r="F36" s="21">
        <v>179</v>
      </c>
      <c r="G36" s="4">
        <v>200</v>
      </c>
      <c r="H36" s="4" t="s">
        <v>16</v>
      </c>
      <c r="I36" s="28">
        <v>220</v>
      </c>
      <c r="J36" s="5" t="s">
        <v>75</v>
      </c>
      <c r="K36" s="5">
        <v>106</v>
      </c>
      <c r="L36" s="5">
        <v>249</v>
      </c>
      <c r="M36" s="6">
        <f t="shared" si="3"/>
        <v>106</v>
      </c>
      <c r="N36" s="6">
        <f t="shared" si="4"/>
        <v>249</v>
      </c>
      <c r="O36" s="5">
        <f t="shared" si="5"/>
        <v>175.375</v>
      </c>
    </row>
    <row r="37" spans="1:15" x14ac:dyDescent="0.25">
      <c r="A37" s="7">
        <v>33</v>
      </c>
      <c r="B37" s="8" t="s">
        <v>41</v>
      </c>
      <c r="C37" s="27">
        <v>16</v>
      </c>
      <c r="D37" s="16">
        <v>16</v>
      </c>
      <c r="E37" s="24">
        <v>16</v>
      </c>
      <c r="F37" s="21">
        <v>16</v>
      </c>
      <c r="G37" s="4">
        <v>15</v>
      </c>
      <c r="H37" s="1">
        <v>19.5</v>
      </c>
      <c r="I37" s="26">
        <v>25</v>
      </c>
      <c r="J37" s="5">
        <v>20</v>
      </c>
      <c r="K37" s="5">
        <v>26.5</v>
      </c>
      <c r="L37" s="6">
        <v>15</v>
      </c>
      <c r="M37" s="6">
        <f t="shared" si="3"/>
        <v>15</v>
      </c>
      <c r="N37" s="6">
        <f t="shared" si="4"/>
        <v>26.5</v>
      </c>
      <c r="O37" s="5">
        <f t="shared" si="5"/>
        <v>18.5</v>
      </c>
    </row>
    <row r="38" spans="1:15" x14ac:dyDescent="0.25">
      <c r="A38" s="7">
        <v>34</v>
      </c>
      <c r="B38" s="8" t="s">
        <v>42</v>
      </c>
      <c r="C38" s="6">
        <v>550</v>
      </c>
      <c r="D38" s="17">
        <v>550</v>
      </c>
      <c r="E38" s="25" t="s">
        <v>75</v>
      </c>
      <c r="F38" s="20" t="s">
        <v>75</v>
      </c>
      <c r="G38" s="4">
        <v>436.8</v>
      </c>
      <c r="H38" s="1">
        <v>601</v>
      </c>
      <c r="I38" s="26" t="s">
        <v>16</v>
      </c>
      <c r="J38" s="5">
        <v>545</v>
      </c>
      <c r="K38" s="5">
        <v>451</v>
      </c>
      <c r="L38" s="2">
        <v>493</v>
      </c>
      <c r="M38" s="6">
        <f t="shared" si="3"/>
        <v>436.8</v>
      </c>
      <c r="N38" s="6">
        <f t="shared" si="4"/>
        <v>601</v>
      </c>
      <c r="O38" s="5">
        <f t="shared" si="5"/>
        <v>518.11428571428576</v>
      </c>
    </row>
    <row r="39" spans="1:15" x14ac:dyDescent="0.25">
      <c r="A39" s="7">
        <v>35</v>
      </c>
      <c r="B39" s="8" t="s">
        <v>43</v>
      </c>
      <c r="C39" s="27">
        <v>25</v>
      </c>
      <c r="D39" s="16">
        <v>25</v>
      </c>
      <c r="E39" s="24">
        <v>25</v>
      </c>
      <c r="F39" s="21">
        <v>25</v>
      </c>
      <c r="G39" s="4">
        <v>79.8</v>
      </c>
      <c r="H39" s="1">
        <v>39</v>
      </c>
      <c r="I39" s="26">
        <v>35</v>
      </c>
      <c r="J39" s="6">
        <v>25</v>
      </c>
      <c r="K39" s="5">
        <v>25.5</v>
      </c>
      <c r="L39" s="4">
        <v>33</v>
      </c>
      <c r="M39" s="6">
        <f t="shared" si="3"/>
        <v>25</v>
      </c>
      <c r="N39" s="6">
        <f t="shared" si="4"/>
        <v>79.8</v>
      </c>
      <c r="O39" s="5">
        <f t="shared" si="5"/>
        <v>33.730000000000004</v>
      </c>
    </row>
    <row r="40" spans="1:15" x14ac:dyDescent="0.25">
      <c r="A40" s="7">
        <v>36</v>
      </c>
      <c r="B40" s="8" t="s">
        <v>44</v>
      </c>
      <c r="C40" s="25">
        <v>165</v>
      </c>
      <c r="D40" s="20">
        <v>165</v>
      </c>
      <c r="E40" s="25">
        <v>199</v>
      </c>
      <c r="F40" s="20">
        <v>199</v>
      </c>
      <c r="G40" s="4">
        <v>138.80000000000001</v>
      </c>
      <c r="H40" s="1">
        <v>149</v>
      </c>
      <c r="I40" s="26">
        <v>169</v>
      </c>
      <c r="J40" s="5">
        <v>145</v>
      </c>
      <c r="K40" s="5">
        <v>160</v>
      </c>
      <c r="L40" s="2">
        <v>149</v>
      </c>
      <c r="M40" s="6">
        <f t="shared" si="3"/>
        <v>138.80000000000001</v>
      </c>
      <c r="N40" s="6">
        <f t="shared" si="4"/>
        <v>199</v>
      </c>
      <c r="O40" s="5">
        <f t="shared" si="5"/>
        <v>163.88</v>
      </c>
    </row>
    <row r="41" spans="1:15" x14ac:dyDescent="0.25">
      <c r="A41" s="7">
        <v>37</v>
      </c>
      <c r="B41" s="8" t="s">
        <v>45</v>
      </c>
      <c r="C41" s="27">
        <v>24</v>
      </c>
      <c r="D41" s="16">
        <v>24</v>
      </c>
      <c r="E41" s="24">
        <v>30</v>
      </c>
      <c r="F41" s="21">
        <v>30</v>
      </c>
      <c r="G41" s="4">
        <v>28</v>
      </c>
      <c r="H41" s="1">
        <v>26</v>
      </c>
      <c r="I41" s="26">
        <v>36</v>
      </c>
      <c r="J41" s="4" t="s">
        <v>76</v>
      </c>
      <c r="K41" s="5">
        <v>26.5</v>
      </c>
      <c r="L41" s="2">
        <v>31</v>
      </c>
      <c r="M41" s="6">
        <f t="shared" si="3"/>
        <v>24</v>
      </c>
      <c r="N41" s="6">
        <f t="shared" si="4"/>
        <v>36</v>
      </c>
      <c r="O41" s="5">
        <f t="shared" si="5"/>
        <v>28.388888888888889</v>
      </c>
    </row>
    <row r="42" spans="1:15" x14ac:dyDescent="0.25">
      <c r="A42" s="7">
        <v>38</v>
      </c>
      <c r="B42" s="8" t="s">
        <v>46</v>
      </c>
      <c r="C42" s="27">
        <v>125</v>
      </c>
      <c r="D42" s="16">
        <v>125</v>
      </c>
      <c r="E42" s="24">
        <v>149</v>
      </c>
      <c r="F42" s="21">
        <v>149</v>
      </c>
      <c r="G42" s="4">
        <v>105.6</v>
      </c>
      <c r="H42" s="1">
        <v>147</v>
      </c>
      <c r="I42" s="26">
        <v>110</v>
      </c>
      <c r="J42" s="5">
        <v>112</v>
      </c>
      <c r="K42" s="5">
        <v>130</v>
      </c>
      <c r="L42" s="2">
        <v>110</v>
      </c>
      <c r="M42" s="6">
        <f t="shared" si="3"/>
        <v>105.6</v>
      </c>
      <c r="N42" s="6">
        <f t="shared" si="4"/>
        <v>149</v>
      </c>
      <c r="O42" s="5">
        <f t="shared" si="5"/>
        <v>126.25999999999999</v>
      </c>
    </row>
    <row r="43" spans="1:15" x14ac:dyDescent="0.25">
      <c r="A43" s="7">
        <v>39</v>
      </c>
      <c r="B43" s="8" t="s">
        <v>63</v>
      </c>
      <c r="C43" s="27">
        <v>410</v>
      </c>
      <c r="D43" s="16">
        <v>410</v>
      </c>
      <c r="E43" s="24">
        <v>477</v>
      </c>
      <c r="F43" s="21">
        <v>477</v>
      </c>
      <c r="G43" s="4">
        <v>362.4</v>
      </c>
      <c r="H43" s="1">
        <v>375</v>
      </c>
      <c r="I43" s="26">
        <v>450</v>
      </c>
      <c r="J43" s="5">
        <v>359</v>
      </c>
      <c r="K43" s="5">
        <v>382</v>
      </c>
      <c r="L43" s="2">
        <v>406</v>
      </c>
      <c r="M43" s="6">
        <f t="shared" si="3"/>
        <v>359</v>
      </c>
      <c r="N43" s="6">
        <f t="shared" si="4"/>
        <v>477</v>
      </c>
      <c r="O43" s="5">
        <f t="shared" si="5"/>
        <v>410.84</v>
      </c>
    </row>
    <row r="44" spans="1:15" x14ac:dyDescent="0.25">
      <c r="A44" s="7">
        <v>40</v>
      </c>
      <c r="B44" s="8" t="s">
        <v>47</v>
      </c>
      <c r="C44" s="27">
        <v>420</v>
      </c>
      <c r="D44" s="16">
        <v>420</v>
      </c>
      <c r="E44" s="24">
        <v>489</v>
      </c>
      <c r="F44" s="21">
        <v>489</v>
      </c>
      <c r="G44" s="4">
        <v>355.8</v>
      </c>
      <c r="H44" s="1">
        <v>487</v>
      </c>
      <c r="I44" s="26">
        <v>408</v>
      </c>
      <c r="J44" s="5">
        <v>425</v>
      </c>
      <c r="K44" s="5">
        <v>386</v>
      </c>
      <c r="L44" s="2">
        <v>406</v>
      </c>
      <c r="M44" s="6">
        <f t="shared" si="3"/>
        <v>355.8</v>
      </c>
      <c r="N44" s="6">
        <f t="shared" si="4"/>
        <v>489</v>
      </c>
      <c r="O44" s="5">
        <f t="shared" si="5"/>
        <v>428.58000000000004</v>
      </c>
    </row>
    <row r="45" spans="1:15" x14ac:dyDescent="0.25">
      <c r="A45" s="7">
        <v>41</v>
      </c>
      <c r="B45" s="8" t="s">
        <v>48</v>
      </c>
      <c r="C45" s="27">
        <v>240</v>
      </c>
      <c r="D45" s="16">
        <v>240</v>
      </c>
      <c r="E45" s="24">
        <v>289</v>
      </c>
      <c r="F45" s="21">
        <v>289</v>
      </c>
      <c r="G45" s="4">
        <v>201.5</v>
      </c>
      <c r="H45" s="1">
        <v>223</v>
      </c>
      <c r="I45" s="26">
        <v>213</v>
      </c>
      <c r="J45" s="5">
        <v>199</v>
      </c>
      <c r="K45" s="5">
        <v>226</v>
      </c>
      <c r="L45" s="2">
        <v>210</v>
      </c>
      <c r="M45" s="6">
        <f t="shared" si="3"/>
        <v>199</v>
      </c>
      <c r="N45" s="6">
        <f t="shared" si="4"/>
        <v>289</v>
      </c>
      <c r="O45" s="5">
        <f t="shared" si="5"/>
        <v>233.05</v>
      </c>
    </row>
    <row r="46" spans="1:15" x14ac:dyDescent="0.25">
      <c r="A46" s="7">
        <v>42</v>
      </c>
      <c r="B46" s="8" t="s">
        <v>49</v>
      </c>
      <c r="C46" s="25"/>
      <c r="D46" s="20"/>
      <c r="E46" s="25" t="s">
        <v>75</v>
      </c>
      <c r="F46" s="20" t="s">
        <v>75</v>
      </c>
      <c r="G46" s="4" t="s">
        <v>16</v>
      </c>
      <c r="H46" s="4" t="s">
        <v>16</v>
      </c>
      <c r="I46" s="26" t="s">
        <v>16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199</v>
      </c>
      <c r="D47" s="16">
        <v>199</v>
      </c>
      <c r="E47" s="24">
        <v>249</v>
      </c>
      <c r="F47" s="21">
        <v>249</v>
      </c>
      <c r="G47" s="4">
        <v>177.6</v>
      </c>
      <c r="H47" s="1">
        <v>241</v>
      </c>
      <c r="I47" s="26">
        <v>203</v>
      </c>
      <c r="J47" s="5">
        <v>195</v>
      </c>
      <c r="K47" s="5">
        <v>210</v>
      </c>
      <c r="L47" s="2">
        <v>204</v>
      </c>
      <c r="M47" s="6">
        <f t="shared" ref="M47:M54" si="6">MIN(C47:L47)</f>
        <v>177.6</v>
      </c>
      <c r="N47" s="6">
        <f t="shared" ref="N47:N54" si="7">MAX(C47:L47)</f>
        <v>249</v>
      </c>
      <c r="O47" s="5">
        <f t="shared" ref="O47:O54" si="8">AVERAGE(C47:L47)</f>
        <v>212.66</v>
      </c>
    </row>
    <row r="48" spans="1:15" x14ac:dyDescent="0.25">
      <c r="A48" s="7">
        <v>44</v>
      </c>
      <c r="B48" s="8" t="s">
        <v>51</v>
      </c>
      <c r="C48" s="27">
        <v>304</v>
      </c>
      <c r="D48" s="16">
        <v>304</v>
      </c>
      <c r="E48" s="24">
        <v>359</v>
      </c>
      <c r="F48" s="21">
        <v>359</v>
      </c>
      <c r="G48" s="4">
        <v>255.7</v>
      </c>
      <c r="H48" s="1">
        <v>361</v>
      </c>
      <c r="I48" s="26">
        <v>297</v>
      </c>
      <c r="J48" s="5">
        <v>292</v>
      </c>
      <c r="K48" s="5">
        <v>318</v>
      </c>
      <c r="L48" s="2">
        <v>246</v>
      </c>
      <c r="M48" s="6">
        <f t="shared" si="6"/>
        <v>246</v>
      </c>
      <c r="N48" s="6">
        <f t="shared" si="7"/>
        <v>361</v>
      </c>
      <c r="O48" s="5">
        <f t="shared" si="8"/>
        <v>309.57</v>
      </c>
    </row>
    <row r="49" spans="1:15" x14ac:dyDescent="0.25">
      <c r="A49" s="7">
        <v>45</v>
      </c>
      <c r="B49" s="8" t="s">
        <v>58</v>
      </c>
      <c r="C49" s="25">
        <v>34.9</v>
      </c>
      <c r="D49" s="20">
        <v>34.9</v>
      </c>
      <c r="E49" s="24">
        <v>37.5</v>
      </c>
      <c r="F49" s="21">
        <v>37.5</v>
      </c>
      <c r="G49" s="4">
        <v>114.1</v>
      </c>
      <c r="H49" s="1">
        <v>47</v>
      </c>
      <c r="I49" s="26">
        <v>50</v>
      </c>
      <c r="J49" s="5">
        <v>47</v>
      </c>
      <c r="K49" s="5">
        <v>76.5</v>
      </c>
      <c r="L49" s="2">
        <v>39</v>
      </c>
      <c r="M49" s="6">
        <f t="shared" si="6"/>
        <v>34.9</v>
      </c>
      <c r="N49" s="6">
        <f t="shared" si="7"/>
        <v>114.1</v>
      </c>
      <c r="O49" s="5">
        <f t="shared" si="8"/>
        <v>51.839999999999996</v>
      </c>
    </row>
    <row r="50" spans="1:15" x14ac:dyDescent="0.25">
      <c r="A50" s="7">
        <v>46</v>
      </c>
      <c r="B50" s="8" t="s">
        <v>52</v>
      </c>
      <c r="C50" s="27">
        <v>7</v>
      </c>
      <c r="D50" s="16">
        <v>7</v>
      </c>
      <c r="E50" s="24">
        <v>12</v>
      </c>
      <c r="F50" s="21">
        <v>12</v>
      </c>
      <c r="G50" s="4">
        <v>17</v>
      </c>
      <c r="H50" s="1">
        <v>42</v>
      </c>
      <c r="I50" s="26">
        <v>20</v>
      </c>
      <c r="J50" s="4" t="s">
        <v>76</v>
      </c>
      <c r="K50" s="5">
        <v>15.5</v>
      </c>
      <c r="L50" s="2">
        <v>9</v>
      </c>
      <c r="M50" s="6">
        <f t="shared" si="6"/>
        <v>7</v>
      </c>
      <c r="N50" s="6">
        <f t="shared" si="7"/>
        <v>42</v>
      </c>
      <c r="O50" s="5">
        <f t="shared" si="8"/>
        <v>15.722222222222221</v>
      </c>
    </row>
    <row r="51" spans="1:15" x14ac:dyDescent="0.25">
      <c r="A51" s="7">
        <v>47</v>
      </c>
      <c r="B51" s="8" t="s">
        <v>62</v>
      </c>
      <c r="C51" s="27">
        <v>185</v>
      </c>
      <c r="D51" s="16">
        <v>185</v>
      </c>
      <c r="E51" s="24" t="s">
        <v>75</v>
      </c>
      <c r="F51" s="21" t="s">
        <v>75</v>
      </c>
      <c r="G51" s="4">
        <v>140.19999999999999</v>
      </c>
      <c r="H51" s="4">
        <v>237</v>
      </c>
      <c r="I51" s="26" t="s">
        <v>16</v>
      </c>
      <c r="J51" s="5">
        <v>265</v>
      </c>
      <c r="K51" s="4">
        <v>218</v>
      </c>
      <c r="L51" s="4" t="s">
        <v>75</v>
      </c>
      <c r="M51" s="6">
        <f t="shared" si="6"/>
        <v>140.19999999999999</v>
      </c>
      <c r="N51" s="6">
        <f t="shared" si="7"/>
        <v>265</v>
      </c>
      <c r="O51" s="5">
        <f t="shared" si="8"/>
        <v>205.03333333333333</v>
      </c>
    </row>
    <row r="52" spans="1:15" x14ac:dyDescent="0.25">
      <c r="A52" s="7">
        <v>48</v>
      </c>
      <c r="B52" s="8" t="s">
        <v>53</v>
      </c>
      <c r="C52" s="27">
        <v>370</v>
      </c>
      <c r="D52" s="16">
        <v>370</v>
      </c>
      <c r="E52" s="24">
        <v>479</v>
      </c>
      <c r="F52" s="21">
        <v>479</v>
      </c>
      <c r="G52" s="4">
        <v>338.6</v>
      </c>
      <c r="H52" s="1">
        <v>489</v>
      </c>
      <c r="I52" s="26">
        <v>385</v>
      </c>
      <c r="J52" s="5">
        <v>399</v>
      </c>
      <c r="K52" s="5">
        <v>363</v>
      </c>
      <c r="L52" s="2">
        <v>328</v>
      </c>
      <c r="M52" s="6">
        <f t="shared" si="6"/>
        <v>328</v>
      </c>
      <c r="N52" s="6">
        <f t="shared" si="7"/>
        <v>489</v>
      </c>
      <c r="O52" s="5">
        <f t="shared" si="8"/>
        <v>400.06</v>
      </c>
    </row>
    <row r="53" spans="1:15" x14ac:dyDescent="0.25">
      <c r="A53" s="7">
        <v>49</v>
      </c>
      <c r="B53" s="8" t="s">
        <v>54</v>
      </c>
      <c r="C53" s="27">
        <v>320</v>
      </c>
      <c r="D53" s="16">
        <v>320</v>
      </c>
      <c r="E53" s="24">
        <v>389</v>
      </c>
      <c r="F53" s="21">
        <v>389</v>
      </c>
      <c r="G53" s="4">
        <v>272.8</v>
      </c>
      <c r="H53" s="1">
        <v>394</v>
      </c>
      <c r="I53" s="26">
        <v>326</v>
      </c>
      <c r="J53" s="5" t="s">
        <v>76</v>
      </c>
      <c r="K53" s="5">
        <v>269</v>
      </c>
      <c r="L53" s="2">
        <v>310</v>
      </c>
      <c r="M53" s="6">
        <f t="shared" si="6"/>
        <v>269</v>
      </c>
      <c r="N53" s="6">
        <f t="shared" si="7"/>
        <v>394</v>
      </c>
      <c r="O53" s="5">
        <f t="shared" si="8"/>
        <v>332.20000000000005</v>
      </c>
    </row>
    <row r="54" spans="1:15" x14ac:dyDescent="0.25">
      <c r="A54" s="7">
        <v>50</v>
      </c>
      <c r="B54" s="8" t="s">
        <v>55</v>
      </c>
      <c r="C54" s="27">
        <v>495</v>
      </c>
      <c r="D54" s="16">
        <v>495</v>
      </c>
      <c r="E54" s="24">
        <v>599</v>
      </c>
      <c r="F54" s="21">
        <v>599</v>
      </c>
      <c r="G54" s="4">
        <v>426.5</v>
      </c>
      <c r="H54" s="1" t="s">
        <v>16</v>
      </c>
      <c r="I54" s="26">
        <v>517</v>
      </c>
      <c r="J54" s="4">
        <v>516</v>
      </c>
      <c r="K54" s="5">
        <v>460</v>
      </c>
      <c r="L54" s="2">
        <v>451</v>
      </c>
      <c r="M54" s="6">
        <f t="shared" si="6"/>
        <v>426.5</v>
      </c>
      <c r="N54" s="6">
        <f t="shared" si="7"/>
        <v>599</v>
      </c>
      <c r="O54" s="5">
        <f t="shared" si="8"/>
        <v>506.5</v>
      </c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19685039370078741" right="0.19685039370078741" top="0.19685039370078741" bottom="0.19685039370078741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workbookViewId="0">
      <selection activeCell="I4" sqref="I4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1.7109375" style="10" hidden="1" customWidth="1"/>
    <col min="6" max="6" width="11.7109375" style="10" customWidth="1"/>
    <col min="7" max="7" width="9.140625" style="10" customWidth="1"/>
    <col min="8" max="8" width="12.42578125" style="48" customWidth="1"/>
    <col min="9" max="9" width="11" style="10" customWidth="1"/>
    <col min="10" max="10" width="9.140625" style="10" customWidth="1"/>
    <col min="11" max="11" width="10.42578125" style="10" customWidth="1"/>
    <col min="12" max="12" width="11.140625" customWidth="1"/>
    <col min="13" max="13" width="12" customWidth="1"/>
  </cols>
  <sheetData>
    <row r="1" spans="1:14" ht="18.75" x14ac:dyDescent="0.25">
      <c r="A1" s="54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3"/>
      <c r="L2" s="64" t="s">
        <v>3</v>
      </c>
      <c r="M2" s="64" t="s">
        <v>4</v>
      </c>
      <c r="N2" s="64" t="s">
        <v>5</v>
      </c>
    </row>
    <row r="3" spans="1:14" ht="45" x14ac:dyDescent="0.25">
      <c r="A3" s="58"/>
      <c r="B3" s="60"/>
      <c r="C3" s="11" t="s">
        <v>68</v>
      </c>
      <c r="D3" s="11"/>
      <c r="E3" s="11"/>
      <c r="F3" s="12" t="s">
        <v>6</v>
      </c>
      <c r="G3" s="12" t="s">
        <v>71</v>
      </c>
      <c r="H3" s="12" t="s">
        <v>70</v>
      </c>
      <c r="I3" s="11" t="s">
        <v>67</v>
      </c>
      <c r="J3" s="12" t="s">
        <v>65</v>
      </c>
      <c r="K3" s="12" t="s">
        <v>66</v>
      </c>
      <c r="L3" s="65"/>
      <c r="M3" s="65"/>
      <c r="N3" s="65"/>
    </row>
    <row r="4" spans="1:14" ht="60" x14ac:dyDescent="0.25">
      <c r="A4" s="7"/>
      <c r="B4" s="8" t="s">
        <v>7</v>
      </c>
      <c r="C4" s="9" t="s">
        <v>57</v>
      </c>
      <c r="D4" s="9"/>
      <c r="E4" s="9"/>
      <c r="F4" s="9" t="s">
        <v>72</v>
      </c>
      <c r="G4" s="9" t="s">
        <v>9</v>
      </c>
      <c r="H4" s="9" t="s">
        <v>78</v>
      </c>
      <c r="I4" s="13" t="s">
        <v>90</v>
      </c>
      <c r="J4" s="9" t="s">
        <v>8</v>
      </c>
      <c r="K4" s="9" t="s">
        <v>11</v>
      </c>
      <c r="L4" s="9"/>
      <c r="M4" s="9"/>
      <c r="N4" s="9"/>
    </row>
    <row r="5" spans="1:14" x14ac:dyDescent="0.25">
      <c r="A5" s="7">
        <v>1</v>
      </c>
      <c r="B5" s="8" t="s">
        <v>12</v>
      </c>
      <c r="C5" s="27">
        <v>720</v>
      </c>
      <c r="D5" s="27">
        <v>720</v>
      </c>
      <c r="E5" s="6">
        <v>779</v>
      </c>
      <c r="F5" s="4">
        <v>592.9</v>
      </c>
      <c r="G5" s="1">
        <v>789.3</v>
      </c>
      <c r="H5" s="26">
        <v>599</v>
      </c>
      <c r="I5" s="5">
        <v>650</v>
      </c>
      <c r="J5" s="5">
        <v>698</v>
      </c>
      <c r="K5" s="5">
        <v>595</v>
      </c>
      <c r="L5" s="6">
        <f t="shared" ref="L5:L31" si="0">MIN(C5:K5)</f>
        <v>592.9</v>
      </c>
      <c r="M5" s="6">
        <f t="shared" ref="M5:M31" si="1">MAX(C5:K5)</f>
        <v>789.3</v>
      </c>
      <c r="N5" s="5">
        <f t="shared" ref="N5:N31" si="2">AVERAGE(C5:K5)</f>
        <v>682.57777777777778</v>
      </c>
    </row>
    <row r="6" spans="1:14" x14ac:dyDescent="0.25">
      <c r="A6" s="7">
        <v>2</v>
      </c>
      <c r="B6" s="8" t="s">
        <v>81</v>
      </c>
      <c r="C6" s="27">
        <v>280</v>
      </c>
      <c r="D6" s="27">
        <v>280</v>
      </c>
      <c r="E6" s="5">
        <v>329</v>
      </c>
      <c r="F6" s="4">
        <v>257.39999999999998</v>
      </c>
      <c r="G6" s="1">
        <v>325.8</v>
      </c>
      <c r="H6" s="26">
        <v>302</v>
      </c>
      <c r="I6" s="5">
        <v>279</v>
      </c>
      <c r="J6" s="5">
        <v>301</v>
      </c>
      <c r="K6" s="5">
        <v>253</v>
      </c>
      <c r="L6" s="6">
        <f t="shared" si="0"/>
        <v>253</v>
      </c>
      <c r="M6" s="6">
        <f t="shared" si="1"/>
        <v>329</v>
      </c>
      <c r="N6" s="5">
        <f t="shared" si="2"/>
        <v>289.68888888888887</v>
      </c>
    </row>
    <row r="7" spans="1:14" x14ac:dyDescent="0.25">
      <c r="A7" s="7">
        <v>3</v>
      </c>
      <c r="B7" s="8" t="s">
        <v>61</v>
      </c>
      <c r="C7" s="27">
        <v>15</v>
      </c>
      <c r="D7" s="27">
        <v>11</v>
      </c>
      <c r="E7" s="6">
        <v>15</v>
      </c>
      <c r="F7" s="4">
        <v>12</v>
      </c>
      <c r="G7" s="1">
        <v>27</v>
      </c>
      <c r="H7" s="26">
        <v>25</v>
      </c>
      <c r="I7" s="5">
        <v>15</v>
      </c>
      <c r="J7" s="5">
        <v>25</v>
      </c>
      <c r="K7" s="5">
        <v>10</v>
      </c>
      <c r="L7" s="6">
        <f t="shared" si="0"/>
        <v>10</v>
      </c>
      <c r="M7" s="6">
        <f t="shared" si="1"/>
        <v>27</v>
      </c>
      <c r="N7" s="5">
        <f t="shared" si="2"/>
        <v>17.222222222222221</v>
      </c>
    </row>
    <row r="8" spans="1:14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4">
        <v>232.7</v>
      </c>
      <c r="G8" s="1">
        <v>400</v>
      </c>
      <c r="H8" s="26">
        <v>289</v>
      </c>
      <c r="I8" s="5">
        <v>270</v>
      </c>
      <c r="J8" s="5">
        <v>272</v>
      </c>
      <c r="K8" s="5">
        <v>245</v>
      </c>
      <c r="L8" s="6">
        <f t="shared" si="0"/>
        <v>232.7</v>
      </c>
      <c r="M8" s="6">
        <f t="shared" si="1"/>
        <v>400</v>
      </c>
      <c r="N8" s="5">
        <f t="shared" si="2"/>
        <v>278.63333333333333</v>
      </c>
    </row>
    <row r="9" spans="1:14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4">
        <v>18.100000000000001</v>
      </c>
      <c r="G9" s="1">
        <v>48</v>
      </c>
      <c r="H9" s="26">
        <v>25</v>
      </c>
      <c r="I9" s="5">
        <v>15</v>
      </c>
      <c r="J9" s="5">
        <v>10.5</v>
      </c>
      <c r="K9" s="5">
        <v>18</v>
      </c>
      <c r="L9" s="6">
        <f t="shared" si="0"/>
        <v>10.5</v>
      </c>
      <c r="M9" s="6">
        <f t="shared" si="1"/>
        <v>48</v>
      </c>
      <c r="N9" s="5">
        <f t="shared" si="2"/>
        <v>21.066666666666666</v>
      </c>
    </row>
    <row r="10" spans="1:14" x14ac:dyDescent="0.25">
      <c r="A10" s="7">
        <v>6</v>
      </c>
      <c r="B10" s="8" t="s">
        <v>59</v>
      </c>
      <c r="C10" s="27">
        <v>484</v>
      </c>
      <c r="D10" s="27">
        <v>454</v>
      </c>
      <c r="E10" s="6">
        <v>499</v>
      </c>
      <c r="F10" s="4">
        <v>378.4</v>
      </c>
      <c r="G10" s="1">
        <v>553</v>
      </c>
      <c r="H10" s="26">
        <v>410</v>
      </c>
      <c r="I10" s="5">
        <v>446</v>
      </c>
      <c r="J10" s="5">
        <v>436</v>
      </c>
      <c r="K10" s="5">
        <v>349</v>
      </c>
      <c r="L10" s="6">
        <f t="shared" si="0"/>
        <v>349</v>
      </c>
      <c r="M10" s="6">
        <f t="shared" si="1"/>
        <v>553</v>
      </c>
      <c r="N10" s="5">
        <f t="shared" si="2"/>
        <v>445.48888888888888</v>
      </c>
    </row>
    <row r="11" spans="1:14" x14ac:dyDescent="0.25">
      <c r="A11" s="7">
        <v>7</v>
      </c>
      <c r="B11" s="8" t="s">
        <v>17</v>
      </c>
      <c r="C11" s="27">
        <v>20</v>
      </c>
      <c r="D11" s="27">
        <v>15</v>
      </c>
      <c r="E11" s="6">
        <v>15</v>
      </c>
      <c r="F11" s="4">
        <v>23.8</v>
      </c>
      <c r="G11" s="1">
        <v>25</v>
      </c>
      <c r="H11" s="26">
        <v>35</v>
      </c>
      <c r="I11" s="5">
        <v>35</v>
      </c>
      <c r="J11" s="5">
        <v>39</v>
      </c>
      <c r="K11" s="5">
        <v>20</v>
      </c>
      <c r="L11" s="6">
        <f t="shared" si="0"/>
        <v>15</v>
      </c>
      <c r="M11" s="6">
        <f t="shared" si="1"/>
        <v>39</v>
      </c>
      <c r="N11" s="5">
        <f t="shared" si="2"/>
        <v>25.311111111111114</v>
      </c>
    </row>
    <row r="12" spans="1:14" x14ac:dyDescent="0.25">
      <c r="A12" s="7">
        <v>8</v>
      </c>
      <c r="B12" s="8" t="s">
        <v>60</v>
      </c>
      <c r="C12" s="27">
        <v>138</v>
      </c>
      <c r="D12" s="27">
        <v>115</v>
      </c>
      <c r="E12" s="6">
        <v>139</v>
      </c>
      <c r="F12" s="4">
        <v>115.5</v>
      </c>
      <c r="G12" s="5">
        <v>150</v>
      </c>
      <c r="H12" s="26">
        <v>149</v>
      </c>
      <c r="I12" s="5">
        <v>119</v>
      </c>
      <c r="J12" s="5">
        <v>105</v>
      </c>
      <c r="K12" s="5">
        <v>144</v>
      </c>
      <c r="L12" s="6">
        <f t="shared" si="0"/>
        <v>105</v>
      </c>
      <c r="M12" s="6">
        <f t="shared" si="1"/>
        <v>150</v>
      </c>
      <c r="N12" s="5">
        <f t="shared" si="2"/>
        <v>130.5</v>
      </c>
    </row>
    <row r="13" spans="1:14" x14ac:dyDescent="0.25">
      <c r="A13" s="7">
        <v>9</v>
      </c>
      <c r="B13" s="8" t="s">
        <v>18</v>
      </c>
      <c r="C13" s="27">
        <v>25</v>
      </c>
      <c r="D13" s="27">
        <v>16</v>
      </c>
      <c r="E13" s="5">
        <v>16</v>
      </c>
      <c r="F13" s="5">
        <v>28.5</v>
      </c>
      <c r="G13" s="1">
        <v>35</v>
      </c>
      <c r="H13" s="26">
        <v>30</v>
      </c>
      <c r="I13" s="5">
        <v>20</v>
      </c>
      <c r="J13" s="5">
        <v>27.5</v>
      </c>
      <c r="K13" s="5">
        <v>21</v>
      </c>
      <c r="L13" s="6">
        <f t="shared" si="0"/>
        <v>16</v>
      </c>
      <c r="M13" s="6">
        <f t="shared" si="1"/>
        <v>35</v>
      </c>
      <c r="N13" s="5">
        <f t="shared" si="2"/>
        <v>24.333333333333332</v>
      </c>
    </row>
    <row r="14" spans="1:14" x14ac:dyDescent="0.25">
      <c r="A14" s="7">
        <v>10</v>
      </c>
      <c r="B14" s="8" t="s">
        <v>19</v>
      </c>
      <c r="C14" s="27">
        <v>30</v>
      </c>
      <c r="D14" s="27">
        <v>35</v>
      </c>
      <c r="E14" s="23">
        <v>25</v>
      </c>
      <c r="F14" s="5">
        <v>48.5</v>
      </c>
      <c r="G14" s="1">
        <v>47</v>
      </c>
      <c r="H14" s="26">
        <v>38</v>
      </c>
      <c r="I14" s="5">
        <v>24</v>
      </c>
      <c r="J14" s="5">
        <v>35.5</v>
      </c>
      <c r="K14" s="5">
        <v>29</v>
      </c>
      <c r="L14" s="6">
        <f t="shared" si="0"/>
        <v>24</v>
      </c>
      <c r="M14" s="6">
        <f t="shared" si="1"/>
        <v>48.5</v>
      </c>
      <c r="N14" s="5">
        <f t="shared" si="2"/>
        <v>34.666666666666664</v>
      </c>
    </row>
    <row r="15" spans="1:14" x14ac:dyDescent="0.25">
      <c r="A15" s="7">
        <v>11</v>
      </c>
      <c r="B15" s="8" t="s">
        <v>20</v>
      </c>
      <c r="C15" s="27">
        <v>330</v>
      </c>
      <c r="D15" s="27">
        <v>320</v>
      </c>
      <c r="E15" s="23">
        <v>390</v>
      </c>
      <c r="F15" s="5">
        <v>304.2</v>
      </c>
      <c r="G15" s="1">
        <v>392</v>
      </c>
      <c r="H15" s="26">
        <v>342</v>
      </c>
      <c r="I15" s="5">
        <v>289</v>
      </c>
      <c r="J15" s="5">
        <v>359</v>
      </c>
      <c r="K15" s="5">
        <v>300</v>
      </c>
      <c r="L15" s="6">
        <f t="shared" si="0"/>
        <v>289</v>
      </c>
      <c r="M15" s="6">
        <f t="shared" si="1"/>
        <v>392</v>
      </c>
      <c r="N15" s="5">
        <f t="shared" si="2"/>
        <v>336.24444444444441</v>
      </c>
    </row>
    <row r="16" spans="1:14" x14ac:dyDescent="0.25">
      <c r="A16" s="7">
        <v>12</v>
      </c>
      <c r="B16" s="8" t="s">
        <v>21</v>
      </c>
      <c r="C16" s="27">
        <v>390</v>
      </c>
      <c r="D16" s="27">
        <v>345</v>
      </c>
      <c r="E16" s="6">
        <v>429</v>
      </c>
      <c r="F16" s="4">
        <v>305.5</v>
      </c>
      <c r="G16" s="1">
        <v>457</v>
      </c>
      <c r="H16" s="26">
        <v>381</v>
      </c>
      <c r="I16" s="5">
        <v>363</v>
      </c>
      <c r="J16" s="5">
        <v>379</v>
      </c>
      <c r="K16" s="5">
        <v>356</v>
      </c>
      <c r="L16" s="6">
        <f t="shared" si="0"/>
        <v>305.5</v>
      </c>
      <c r="M16" s="6">
        <f t="shared" si="1"/>
        <v>457</v>
      </c>
      <c r="N16" s="5">
        <f t="shared" si="2"/>
        <v>378.38888888888891</v>
      </c>
    </row>
    <row r="17" spans="1:14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58</v>
      </c>
      <c r="F17" s="4">
        <v>70.3</v>
      </c>
      <c r="G17" s="1">
        <v>66.599999999999994</v>
      </c>
      <c r="H17" s="26">
        <v>109</v>
      </c>
      <c r="I17" s="5">
        <v>87</v>
      </c>
      <c r="J17" s="5">
        <v>73</v>
      </c>
      <c r="K17" s="5">
        <v>55</v>
      </c>
      <c r="L17" s="6">
        <f t="shared" si="0"/>
        <v>49</v>
      </c>
      <c r="M17" s="6">
        <f t="shared" si="1"/>
        <v>109</v>
      </c>
      <c r="N17" s="5">
        <f t="shared" si="2"/>
        <v>68.544444444444437</v>
      </c>
    </row>
    <row r="18" spans="1:14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5">
        <v>316.60000000000002</v>
      </c>
      <c r="G18" s="1" t="s">
        <v>75</v>
      </c>
      <c r="H18" s="26">
        <v>340</v>
      </c>
      <c r="I18" s="5">
        <v>304</v>
      </c>
      <c r="J18" s="5">
        <v>401</v>
      </c>
      <c r="K18" s="5">
        <v>331</v>
      </c>
      <c r="L18" s="6">
        <f t="shared" si="0"/>
        <v>304</v>
      </c>
      <c r="M18" s="6">
        <f t="shared" si="1"/>
        <v>401</v>
      </c>
      <c r="N18" s="5">
        <f t="shared" si="2"/>
        <v>347.7</v>
      </c>
    </row>
    <row r="19" spans="1:14" x14ac:dyDescent="0.25">
      <c r="A19" s="7">
        <v>15</v>
      </c>
      <c r="B19" s="8" t="s">
        <v>24</v>
      </c>
      <c r="C19" s="27">
        <v>120</v>
      </c>
      <c r="D19" s="27">
        <v>125</v>
      </c>
      <c r="E19" s="6">
        <v>119</v>
      </c>
      <c r="F19" s="4">
        <v>126.9</v>
      </c>
      <c r="G19" s="1">
        <v>158</v>
      </c>
      <c r="H19" s="26">
        <v>138</v>
      </c>
      <c r="I19" s="5">
        <v>131</v>
      </c>
      <c r="J19" s="5">
        <v>134</v>
      </c>
      <c r="K19" s="5">
        <v>135</v>
      </c>
      <c r="L19" s="6">
        <f t="shared" si="0"/>
        <v>119</v>
      </c>
      <c r="M19" s="6">
        <f t="shared" si="1"/>
        <v>158</v>
      </c>
      <c r="N19" s="5">
        <f t="shared" si="2"/>
        <v>131.87777777777779</v>
      </c>
    </row>
    <row r="20" spans="1:14" x14ac:dyDescent="0.25">
      <c r="A20" s="7">
        <v>16</v>
      </c>
      <c r="B20" s="8" t="s">
        <v>25</v>
      </c>
      <c r="C20" s="27">
        <v>610</v>
      </c>
      <c r="D20" s="27">
        <v>557</v>
      </c>
      <c r="E20" s="5">
        <v>689</v>
      </c>
      <c r="F20" s="4">
        <v>497.6</v>
      </c>
      <c r="G20" s="1">
        <v>675</v>
      </c>
      <c r="H20" s="26">
        <v>582</v>
      </c>
      <c r="I20" s="5">
        <v>600</v>
      </c>
      <c r="J20" s="5">
        <v>591</v>
      </c>
      <c r="K20" s="6">
        <v>516</v>
      </c>
      <c r="L20" s="6">
        <f t="shared" si="0"/>
        <v>497.6</v>
      </c>
      <c r="M20" s="6">
        <f t="shared" si="1"/>
        <v>689</v>
      </c>
      <c r="N20" s="5">
        <f t="shared" si="2"/>
        <v>590.84444444444443</v>
      </c>
    </row>
    <row r="21" spans="1:14" x14ac:dyDescent="0.25">
      <c r="A21" s="7">
        <v>17</v>
      </c>
      <c r="B21" s="8" t="s">
        <v>26</v>
      </c>
      <c r="C21" s="27">
        <v>250</v>
      </c>
      <c r="D21" s="27">
        <v>239</v>
      </c>
      <c r="E21" s="6">
        <v>289</v>
      </c>
      <c r="F21" s="4">
        <v>224.6</v>
      </c>
      <c r="G21" s="1">
        <v>267</v>
      </c>
      <c r="H21" s="26">
        <v>258</v>
      </c>
      <c r="I21" s="5">
        <v>262</v>
      </c>
      <c r="J21" s="5">
        <v>240</v>
      </c>
      <c r="K21" s="6">
        <v>223</v>
      </c>
      <c r="L21" s="6">
        <f t="shared" si="0"/>
        <v>223</v>
      </c>
      <c r="M21" s="6">
        <f t="shared" si="1"/>
        <v>289</v>
      </c>
      <c r="N21" s="5">
        <f t="shared" si="2"/>
        <v>250.28888888888889</v>
      </c>
    </row>
    <row r="22" spans="1:14" s="46" customFormat="1" x14ac:dyDescent="0.25">
      <c r="A22" s="7">
        <v>18</v>
      </c>
      <c r="B22" s="8" t="s">
        <v>27</v>
      </c>
      <c r="C22" s="1">
        <v>185</v>
      </c>
      <c r="D22" s="44">
        <v>195</v>
      </c>
      <c r="E22" s="45">
        <v>189</v>
      </c>
      <c r="F22" s="4">
        <v>166.6</v>
      </c>
      <c r="G22" s="1">
        <v>219</v>
      </c>
      <c r="H22" s="26">
        <v>189</v>
      </c>
      <c r="I22" s="5">
        <v>171</v>
      </c>
      <c r="J22" s="5">
        <v>169</v>
      </c>
      <c r="K22" s="6">
        <v>162</v>
      </c>
      <c r="L22" s="6">
        <f t="shared" si="0"/>
        <v>162</v>
      </c>
      <c r="M22" s="6">
        <f t="shared" si="1"/>
        <v>219</v>
      </c>
      <c r="N22" s="5">
        <f t="shared" si="2"/>
        <v>182.84444444444443</v>
      </c>
    </row>
    <row r="23" spans="1:14" x14ac:dyDescent="0.25">
      <c r="A23" s="7">
        <v>19</v>
      </c>
      <c r="B23" s="8" t="s">
        <v>28</v>
      </c>
      <c r="C23" s="27">
        <v>195</v>
      </c>
      <c r="D23" s="27">
        <v>186</v>
      </c>
      <c r="E23" s="6">
        <v>219</v>
      </c>
      <c r="F23" s="4">
        <v>165.6</v>
      </c>
      <c r="G23" s="1">
        <v>150</v>
      </c>
      <c r="H23" s="26">
        <v>202</v>
      </c>
      <c r="I23" s="5">
        <v>215</v>
      </c>
      <c r="J23" s="5">
        <v>199</v>
      </c>
      <c r="K23" s="6">
        <v>190</v>
      </c>
      <c r="L23" s="6">
        <f t="shared" si="0"/>
        <v>150</v>
      </c>
      <c r="M23" s="6">
        <f t="shared" si="1"/>
        <v>219</v>
      </c>
      <c r="N23" s="5">
        <f t="shared" si="2"/>
        <v>191.28888888888889</v>
      </c>
    </row>
    <row r="24" spans="1:14" x14ac:dyDescent="0.25">
      <c r="A24" s="7">
        <v>20</v>
      </c>
      <c r="B24" s="8" t="s">
        <v>29</v>
      </c>
      <c r="C24" s="27">
        <v>20</v>
      </c>
      <c r="D24" s="27">
        <v>15</v>
      </c>
      <c r="E24" s="6">
        <v>26</v>
      </c>
      <c r="F24" s="4">
        <v>16.5</v>
      </c>
      <c r="G24" s="1">
        <v>25</v>
      </c>
      <c r="H24" s="26">
        <v>30</v>
      </c>
      <c r="I24" s="5">
        <v>22</v>
      </c>
      <c r="J24" s="5">
        <v>12.5</v>
      </c>
      <c r="K24" s="6">
        <v>20</v>
      </c>
      <c r="L24" s="6">
        <f t="shared" si="0"/>
        <v>12.5</v>
      </c>
      <c r="M24" s="6">
        <f t="shared" si="1"/>
        <v>30</v>
      </c>
      <c r="N24" s="5">
        <f t="shared" si="2"/>
        <v>20.777777777777779</v>
      </c>
    </row>
    <row r="25" spans="1:14" x14ac:dyDescent="0.25">
      <c r="A25" s="7">
        <v>21</v>
      </c>
      <c r="B25" s="8" t="s">
        <v>30</v>
      </c>
      <c r="C25" s="27">
        <v>155</v>
      </c>
      <c r="D25" s="27">
        <v>124</v>
      </c>
      <c r="E25" s="6">
        <v>159</v>
      </c>
      <c r="F25" s="4">
        <v>128.30000000000001</v>
      </c>
      <c r="G25" s="1">
        <v>187.2</v>
      </c>
      <c r="H25" s="26">
        <v>149</v>
      </c>
      <c r="I25" s="5">
        <v>131</v>
      </c>
      <c r="J25" s="5">
        <v>150</v>
      </c>
      <c r="K25" s="6">
        <v>141</v>
      </c>
      <c r="L25" s="6">
        <f t="shared" si="0"/>
        <v>124</v>
      </c>
      <c r="M25" s="6">
        <f t="shared" si="1"/>
        <v>187.2</v>
      </c>
      <c r="N25" s="5">
        <f t="shared" si="2"/>
        <v>147.16666666666666</v>
      </c>
    </row>
    <row r="26" spans="1:14" x14ac:dyDescent="0.25">
      <c r="A26" s="7">
        <v>22</v>
      </c>
      <c r="B26" s="8" t="s">
        <v>31</v>
      </c>
      <c r="C26" s="27">
        <v>300</v>
      </c>
      <c r="D26" s="27">
        <v>280</v>
      </c>
      <c r="E26" s="6">
        <v>339</v>
      </c>
      <c r="F26" s="4">
        <v>283</v>
      </c>
      <c r="G26" s="1">
        <v>324</v>
      </c>
      <c r="H26" s="26">
        <v>295</v>
      </c>
      <c r="I26" s="5">
        <v>298</v>
      </c>
      <c r="J26" s="5">
        <v>287</v>
      </c>
      <c r="K26" s="6">
        <v>282</v>
      </c>
      <c r="L26" s="6">
        <f t="shared" si="0"/>
        <v>280</v>
      </c>
      <c r="M26" s="6">
        <f t="shared" si="1"/>
        <v>339</v>
      </c>
      <c r="N26" s="5">
        <f t="shared" si="2"/>
        <v>298.66666666666669</v>
      </c>
    </row>
    <row r="27" spans="1:14" x14ac:dyDescent="0.25">
      <c r="A27" s="7">
        <v>23</v>
      </c>
      <c r="B27" s="8" t="s">
        <v>32</v>
      </c>
      <c r="C27" s="27">
        <v>480</v>
      </c>
      <c r="D27" s="27">
        <v>380</v>
      </c>
      <c r="E27" s="5" t="s">
        <v>75</v>
      </c>
      <c r="F27" s="4">
        <v>394.4</v>
      </c>
      <c r="G27" s="1">
        <v>444.6</v>
      </c>
      <c r="H27" s="26">
        <v>433</v>
      </c>
      <c r="I27" s="5">
        <v>384</v>
      </c>
      <c r="J27" s="5">
        <v>373</v>
      </c>
      <c r="K27" s="6">
        <v>347</v>
      </c>
      <c r="L27" s="6">
        <f t="shared" si="0"/>
        <v>347</v>
      </c>
      <c r="M27" s="6">
        <f t="shared" si="1"/>
        <v>480</v>
      </c>
      <c r="N27" s="5">
        <f t="shared" si="2"/>
        <v>404.5</v>
      </c>
    </row>
    <row r="28" spans="1:14" s="30" customFormat="1" x14ac:dyDescent="0.25">
      <c r="A28" s="7">
        <v>24</v>
      </c>
      <c r="B28" s="8" t="s">
        <v>33</v>
      </c>
      <c r="C28" s="1">
        <v>19</v>
      </c>
      <c r="D28" s="1">
        <v>15</v>
      </c>
      <c r="E28" s="6">
        <v>17</v>
      </c>
      <c r="F28" s="4">
        <v>38</v>
      </c>
      <c r="G28" s="1">
        <v>36</v>
      </c>
      <c r="H28" s="26">
        <v>35</v>
      </c>
      <c r="I28" s="5">
        <v>25</v>
      </c>
      <c r="J28" s="5">
        <v>45</v>
      </c>
      <c r="K28" s="6">
        <v>19</v>
      </c>
      <c r="L28" s="6">
        <f t="shared" si="0"/>
        <v>15</v>
      </c>
      <c r="M28" s="6">
        <f t="shared" si="1"/>
        <v>45</v>
      </c>
      <c r="N28" s="5">
        <f t="shared" si="2"/>
        <v>27.666666666666668</v>
      </c>
    </row>
    <row r="29" spans="1:14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4" t="s">
        <v>16</v>
      </c>
      <c r="G29" s="1">
        <v>16</v>
      </c>
      <c r="H29" s="26">
        <v>20</v>
      </c>
      <c r="I29" s="4">
        <v>15</v>
      </c>
      <c r="J29" s="5">
        <v>9.6</v>
      </c>
      <c r="K29" s="6">
        <v>15</v>
      </c>
      <c r="L29" s="6">
        <f t="shared" si="0"/>
        <v>9.6</v>
      </c>
      <c r="M29" s="6">
        <f t="shared" si="1"/>
        <v>20</v>
      </c>
      <c r="N29" s="5">
        <f t="shared" si="2"/>
        <v>14.324999999999999</v>
      </c>
    </row>
    <row r="30" spans="1:14" x14ac:dyDescent="0.25">
      <c r="A30" s="7">
        <v>26</v>
      </c>
      <c r="B30" s="8" t="s">
        <v>35</v>
      </c>
      <c r="C30" s="25">
        <v>194</v>
      </c>
      <c r="D30" s="25" t="s">
        <v>75</v>
      </c>
      <c r="E30" s="6">
        <v>249</v>
      </c>
      <c r="F30" s="4">
        <v>189</v>
      </c>
      <c r="G30" s="1">
        <v>238.5</v>
      </c>
      <c r="H30" s="26">
        <v>210</v>
      </c>
      <c r="I30" s="4">
        <v>198</v>
      </c>
      <c r="J30" s="5">
        <v>218</v>
      </c>
      <c r="K30" s="6">
        <v>185</v>
      </c>
      <c r="L30" s="6">
        <f t="shared" si="0"/>
        <v>185</v>
      </c>
      <c r="M30" s="6">
        <f t="shared" si="1"/>
        <v>249</v>
      </c>
      <c r="N30" s="5">
        <f t="shared" si="2"/>
        <v>210.1875</v>
      </c>
    </row>
    <row r="31" spans="1:14" x14ac:dyDescent="0.25">
      <c r="A31" s="7">
        <v>27</v>
      </c>
      <c r="B31" s="8" t="s">
        <v>36</v>
      </c>
      <c r="C31" s="25">
        <v>27</v>
      </c>
      <c r="D31" s="25">
        <v>20</v>
      </c>
      <c r="E31" s="6" t="s">
        <v>75</v>
      </c>
      <c r="F31" s="4">
        <v>52.3</v>
      </c>
      <c r="G31" s="1">
        <v>41.4</v>
      </c>
      <c r="H31" s="26">
        <v>39</v>
      </c>
      <c r="I31" s="5">
        <v>38</v>
      </c>
      <c r="J31" s="4">
        <v>45</v>
      </c>
      <c r="K31" s="6">
        <v>50</v>
      </c>
      <c r="L31" s="6">
        <f t="shared" si="0"/>
        <v>20</v>
      </c>
      <c r="M31" s="6">
        <f t="shared" si="1"/>
        <v>52.3</v>
      </c>
      <c r="N31" s="5">
        <f t="shared" si="2"/>
        <v>39.087499999999999</v>
      </c>
    </row>
    <row r="32" spans="1:14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4" t="s">
        <v>16</v>
      </c>
      <c r="G32" s="4" t="s">
        <v>75</v>
      </c>
      <c r="H32" s="26" t="s">
        <v>75</v>
      </c>
      <c r="I32" s="5" t="s">
        <v>16</v>
      </c>
      <c r="J32" s="5" t="s">
        <v>16</v>
      </c>
      <c r="K32" s="6" t="s">
        <v>16</v>
      </c>
      <c r="L32" s="6" t="s">
        <v>16</v>
      </c>
      <c r="M32" s="6" t="s">
        <v>16</v>
      </c>
      <c r="N32" s="5" t="s">
        <v>16</v>
      </c>
    </row>
    <row r="33" spans="1:14" x14ac:dyDescent="0.25">
      <c r="A33" s="7">
        <v>29</v>
      </c>
      <c r="B33" s="8" t="s">
        <v>56</v>
      </c>
      <c r="C33" s="27">
        <v>210</v>
      </c>
      <c r="D33" s="27">
        <v>190</v>
      </c>
      <c r="E33" s="6">
        <v>219</v>
      </c>
      <c r="F33" s="4">
        <v>174.4</v>
      </c>
      <c r="G33" s="1">
        <v>226.8</v>
      </c>
      <c r="H33" s="26">
        <v>214</v>
      </c>
      <c r="I33" s="5">
        <v>221</v>
      </c>
      <c r="J33" s="5">
        <v>268</v>
      </c>
      <c r="K33" s="6">
        <v>173</v>
      </c>
      <c r="L33" s="6">
        <f>MIN(C33:K33)</f>
        <v>173</v>
      </c>
      <c r="M33" s="6">
        <f t="shared" ref="M33:M45" si="3">MAX(C33:K33)</f>
        <v>268</v>
      </c>
      <c r="N33" s="5">
        <f t="shared" ref="N33:N45" si="4">AVERAGE(C33:K33)</f>
        <v>210.6888888888889</v>
      </c>
    </row>
    <row r="34" spans="1:14" x14ac:dyDescent="0.25">
      <c r="A34" s="7">
        <v>30</v>
      </c>
      <c r="B34" s="8" t="s">
        <v>38</v>
      </c>
      <c r="C34" s="27">
        <v>819</v>
      </c>
      <c r="D34" s="27">
        <v>810</v>
      </c>
      <c r="E34" s="24">
        <v>990</v>
      </c>
      <c r="F34" s="4">
        <v>711.5</v>
      </c>
      <c r="G34" s="1">
        <v>843.3</v>
      </c>
      <c r="H34" s="26">
        <v>935</v>
      </c>
      <c r="I34" s="5">
        <v>870</v>
      </c>
      <c r="J34" s="5">
        <v>750</v>
      </c>
      <c r="K34" s="6">
        <v>810</v>
      </c>
      <c r="L34" s="6">
        <f>MIN(C34:K34)</f>
        <v>711.5</v>
      </c>
      <c r="M34" s="6">
        <f t="shared" si="3"/>
        <v>990</v>
      </c>
      <c r="N34" s="5">
        <f t="shared" si="4"/>
        <v>837.6444444444445</v>
      </c>
    </row>
    <row r="35" spans="1:14" x14ac:dyDescent="0.25">
      <c r="A35" s="7">
        <v>31</v>
      </c>
      <c r="B35" s="8" t="s">
        <v>39</v>
      </c>
      <c r="C35" s="27">
        <v>134</v>
      </c>
      <c r="D35" s="27">
        <v>115</v>
      </c>
      <c r="E35" s="5">
        <v>139</v>
      </c>
      <c r="F35" s="4">
        <v>112.1</v>
      </c>
      <c r="G35" s="1">
        <v>170</v>
      </c>
      <c r="H35" s="26">
        <v>139</v>
      </c>
      <c r="I35" s="5">
        <v>121</v>
      </c>
      <c r="J35" s="5">
        <v>123</v>
      </c>
      <c r="K35" s="6">
        <v>110</v>
      </c>
      <c r="L35" s="6">
        <f>MIN(C35:K35)</f>
        <v>110</v>
      </c>
      <c r="M35" s="6">
        <f t="shared" si="3"/>
        <v>170</v>
      </c>
      <c r="N35" s="5">
        <f t="shared" si="4"/>
        <v>129.23333333333332</v>
      </c>
    </row>
    <row r="36" spans="1:14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179</v>
      </c>
      <c r="F36" s="4">
        <v>200</v>
      </c>
      <c r="G36" s="4" t="s">
        <v>75</v>
      </c>
      <c r="H36" s="26">
        <v>299</v>
      </c>
      <c r="I36" s="5">
        <v>269</v>
      </c>
      <c r="J36" s="5">
        <v>213</v>
      </c>
      <c r="K36" s="5">
        <v>249</v>
      </c>
      <c r="L36" s="6">
        <f>MIN(F36,H36,I36,J36,K36)</f>
        <v>200</v>
      </c>
      <c r="M36" s="6">
        <f t="shared" si="3"/>
        <v>299</v>
      </c>
      <c r="N36" s="5">
        <f t="shared" si="4"/>
        <v>220.57142857142858</v>
      </c>
    </row>
    <row r="37" spans="1:14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16</v>
      </c>
      <c r="F37" s="4">
        <v>32</v>
      </c>
      <c r="G37" s="1">
        <v>35</v>
      </c>
      <c r="H37" s="26">
        <v>30</v>
      </c>
      <c r="I37" s="5">
        <v>20</v>
      </c>
      <c r="J37" s="5">
        <v>48.5</v>
      </c>
      <c r="K37" s="6">
        <v>18</v>
      </c>
      <c r="L37" s="6">
        <f t="shared" ref="L37:L45" si="5">MIN(C37:K37)</f>
        <v>16</v>
      </c>
      <c r="M37" s="6">
        <f t="shared" si="3"/>
        <v>48.5</v>
      </c>
      <c r="N37" s="5">
        <f t="shared" si="4"/>
        <v>25.722222222222221</v>
      </c>
    </row>
    <row r="38" spans="1:14" x14ac:dyDescent="0.25">
      <c r="A38" s="7">
        <v>34</v>
      </c>
      <c r="B38" s="8" t="s">
        <v>42</v>
      </c>
      <c r="C38" s="6" t="s">
        <v>75</v>
      </c>
      <c r="D38" s="6">
        <v>550</v>
      </c>
      <c r="E38" s="25" t="s">
        <v>75</v>
      </c>
      <c r="F38" s="4" t="s">
        <v>75</v>
      </c>
      <c r="G38" s="1" t="s">
        <v>75</v>
      </c>
      <c r="H38" s="26">
        <v>345</v>
      </c>
      <c r="I38" s="5">
        <v>527</v>
      </c>
      <c r="J38" s="5">
        <v>675</v>
      </c>
      <c r="K38" s="2" t="s">
        <v>75</v>
      </c>
      <c r="L38" s="6">
        <f t="shared" si="5"/>
        <v>345</v>
      </c>
      <c r="M38" s="6">
        <f t="shared" si="3"/>
        <v>675</v>
      </c>
      <c r="N38" s="5">
        <f t="shared" si="4"/>
        <v>524.25</v>
      </c>
    </row>
    <row r="39" spans="1:14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25</v>
      </c>
      <c r="F39" s="4">
        <v>39.9</v>
      </c>
      <c r="G39" s="1">
        <v>39</v>
      </c>
      <c r="H39" s="26">
        <v>45</v>
      </c>
      <c r="I39" s="6">
        <v>35</v>
      </c>
      <c r="J39" s="5">
        <v>22</v>
      </c>
      <c r="K39" s="4">
        <v>33</v>
      </c>
      <c r="L39" s="6">
        <f t="shared" si="5"/>
        <v>22</v>
      </c>
      <c r="M39" s="6">
        <f t="shared" si="3"/>
        <v>45</v>
      </c>
      <c r="N39" s="5">
        <f t="shared" si="4"/>
        <v>32.099999999999994</v>
      </c>
    </row>
    <row r="40" spans="1:14" x14ac:dyDescent="0.25">
      <c r="A40" s="7">
        <v>36</v>
      </c>
      <c r="B40" s="8" t="s">
        <v>44</v>
      </c>
      <c r="C40" s="25">
        <v>180</v>
      </c>
      <c r="D40" s="25">
        <v>165</v>
      </c>
      <c r="E40" s="25">
        <v>199</v>
      </c>
      <c r="F40" s="4">
        <v>155.9</v>
      </c>
      <c r="G40" s="1">
        <v>166.5</v>
      </c>
      <c r="H40" s="26">
        <v>182</v>
      </c>
      <c r="I40" s="5">
        <v>194</v>
      </c>
      <c r="J40" s="5">
        <v>199</v>
      </c>
      <c r="K40" s="2">
        <v>153</v>
      </c>
      <c r="L40" s="6">
        <f t="shared" si="5"/>
        <v>153</v>
      </c>
      <c r="M40" s="6">
        <f t="shared" si="3"/>
        <v>199</v>
      </c>
      <c r="N40" s="5">
        <f t="shared" si="4"/>
        <v>177.15555555555557</v>
      </c>
    </row>
    <row r="41" spans="1:14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30</v>
      </c>
      <c r="F41" s="36">
        <v>31.2</v>
      </c>
      <c r="G41" s="33">
        <v>30</v>
      </c>
      <c r="H41" s="26" t="s">
        <v>75</v>
      </c>
      <c r="I41" s="36">
        <v>35</v>
      </c>
      <c r="J41" s="37">
        <v>31</v>
      </c>
      <c r="K41" s="34">
        <v>32</v>
      </c>
      <c r="L41" s="38">
        <f t="shared" si="5"/>
        <v>24</v>
      </c>
      <c r="M41" s="38">
        <f t="shared" si="3"/>
        <v>35</v>
      </c>
      <c r="N41" s="37">
        <f t="shared" si="4"/>
        <v>29.774999999999999</v>
      </c>
    </row>
    <row r="42" spans="1:14" x14ac:dyDescent="0.25">
      <c r="A42" s="7">
        <v>38</v>
      </c>
      <c r="B42" s="8" t="s">
        <v>46</v>
      </c>
      <c r="C42" s="27">
        <v>133</v>
      </c>
      <c r="D42" s="27">
        <v>125</v>
      </c>
      <c r="E42" s="24">
        <v>149</v>
      </c>
      <c r="F42" s="4">
        <v>113.1</v>
      </c>
      <c r="G42" s="1">
        <v>100</v>
      </c>
      <c r="H42" s="26">
        <v>125</v>
      </c>
      <c r="I42" s="5">
        <v>109</v>
      </c>
      <c r="J42" s="5">
        <v>127</v>
      </c>
      <c r="K42" s="2">
        <v>123</v>
      </c>
      <c r="L42" s="6">
        <f t="shared" si="5"/>
        <v>100</v>
      </c>
      <c r="M42" s="6">
        <f t="shared" si="3"/>
        <v>149</v>
      </c>
      <c r="N42" s="5">
        <f t="shared" si="4"/>
        <v>122.67777777777776</v>
      </c>
    </row>
    <row r="43" spans="1:14" x14ac:dyDescent="0.25">
      <c r="A43" s="7">
        <v>39</v>
      </c>
      <c r="B43" s="8" t="s">
        <v>63</v>
      </c>
      <c r="C43" s="27">
        <v>470</v>
      </c>
      <c r="D43" s="27">
        <v>410</v>
      </c>
      <c r="E43" s="24">
        <v>477</v>
      </c>
      <c r="F43" s="4">
        <v>369.6</v>
      </c>
      <c r="G43" s="1">
        <v>507.6</v>
      </c>
      <c r="H43" s="26">
        <v>490</v>
      </c>
      <c r="I43" s="5">
        <v>420</v>
      </c>
      <c r="J43" s="5">
        <v>416</v>
      </c>
      <c r="K43" s="2">
        <v>420</v>
      </c>
      <c r="L43" s="6">
        <f t="shared" si="5"/>
        <v>369.6</v>
      </c>
      <c r="M43" s="6">
        <f t="shared" si="3"/>
        <v>507.6</v>
      </c>
      <c r="N43" s="5">
        <f t="shared" si="4"/>
        <v>442.24444444444441</v>
      </c>
    </row>
    <row r="44" spans="1:14" x14ac:dyDescent="0.25">
      <c r="A44" s="7">
        <v>40</v>
      </c>
      <c r="B44" s="8" t="s">
        <v>47</v>
      </c>
      <c r="C44" s="27">
        <v>464</v>
      </c>
      <c r="D44" s="27">
        <v>420</v>
      </c>
      <c r="E44" s="24">
        <v>489</v>
      </c>
      <c r="F44" s="4">
        <v>361.9</v>
      </c>
      <c r="G44" s="1">
        <v>473.4</v>
      </c>
      <c r="H44" s="26">
        <v>444</v>
      </c>
      <c r="I44" s="5">
        <v>427</v>
      </c>
      <c r="J44" s="5">
        <v>421</v>
      </c>
      <c r="K44" s="2">
        <v>411</v>
      </c>
      <c r="L44" s="6">
        <f t="shared" si="5"/>
        <v>361.9</v>
      </c>
      <c r="M44" s="6">
        <f t="shared" si="3"/>
        <v>489</v>
      </c>
      <c r="N44" s="5">
        <f t="shared" si="4"/>
        <v>434.5888888888889</v>
      </c>
    </row>
    <row r="45" spans="1:14" x14ac:dyDescent="0.25">
      <c r="A45" s="7">
        <v>41</v>
      </c>
      <c r="B45" s="8" t="s">
        <v>48</v>
      </c>
      <c r="C45" s="27">
        <v>270</v>
      </c>
      <c r="D45" s="27">
        <v>240</v>
      </c>
      <c r="E45" s="24">
        <v>289</v>
      </c>
      <c r="F45" s="4">
        <v>199</v>
      </c>
      <c r="G45" s="1">
        <v>251.1</v>
      </c>
      <c r="H45" s="26">
        <v>270</v>
      </c>
      <c r="I45" s="5">
        <v>246</v>
      </c>
      <c r="J45" s="5">
        <v>257</v>
      </c>
      <c r="K45" s="2">
        <v>243</v>
      </c>
      <c r="L45" s="6">
        <f t="shared" si="5"/>
        <v>199</v>
      </c>
      <c r="M45" s="6">
        <f t="shared" si="3"/>
        <v>289</v>
      </c>
      <c r="N45" s="5">
        <f t="shared" si="4"/>
        <v>251.67777777777778</v>
      </c>
    </row>
    <row r="46" spans="1:14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4" t="s">
        <v>16</v>
      </c>
      <c r="G46" s="4" t="s">
        <v>75</v>
      </c>
      <c r="H46" s="26" t="s">
        <v>75</v>
      </c>
      <c r="I46" s="4" t="s">
        <v>16</v>
      </c>
      <c r="J46" s="4" t="s">
        <v>16</v>
      </c>
      <c r="K46" s="4" t="s">
        <v>16</v>
      </c>
      <c r="L46" s="6" t="s">
        <v>16</v>
      </c>
      <c r="M46" s="6" t="s">
        <v>16</v>
      </c>
      <c r="N46" s="5" t="s">
        <v>16</v>
      </c>
    </row>
    <row r="47" spans="1:14" x14ac:dyDescent="0.25">
      <c r="A47" s="7">
        <v>43</v>
      </c>
      <c r="B47" s="8" t="s">
        <v>50</v>
      </c>
      <c r="C47" s="27">
        <v>210</v>
      </c>
      <c r="D47" s="27">
        <v>199</v>
      </c>
      <c r="E47" s="24">
        <v>249</v>
      </c>
      <c r="F47" s="4">
        <v>182.3</v>
      </c>
      <c r="G47" s="1">
        <v>232.2</v>
      </c>
      <c r="H47" s="26">
        <v>208</v>
      </c>
      <c r="I47" s="5">
        <v>195</v>
      </c>
      <c r="J47" s="5">
        <v>210</v>
      </c>
      <c r="K47" s="2">
        <v>192</v>
      </c>
      <c r="L47" s="6">
        <f>MIN(C47:K47)</f>
        <v>182.3</v>
      </c>
      <c r="M47" s="6">
        <f t="shared" ref="M47:M54" si="6">MAX(C47:K47)</f>
        <v>249</v>
      </c>
      <c r="N47" s="5">
        <f t="shared" ref="N47:N54" si="7">AVERAGE(C47:K47)</f>
        <v>208.61111111111111</v>
      </c>
    </row>
    <row r="48" spans="1:14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359</v>
      </c>
      <c r="F48" s="4">
        <v>274.7</v>
      </c>
      <c r="G48" s="1">
        <v>342</v>
      </c>
      <c r="H48" s="26">
        <v>339</v>
      </c>
      <c r="I48" s="5">
        <v>319</v>
      </c>
      <c r="J48" s="5">
        <v>321</v>
      </c>
      <c r="K48" s="2">
        <v>264</v>
      </c>
      <c r="L48" s="6">
        <f t="shared" ref="L48:L53" si="8">MIN(C48:K48)</f>
        <v>264</v>
      </c>
      <c r="M48" s="6">
        <f t="shared" si="6"/>
        <v>359</v>
      </c>
      <c r="N48" s="5">
        <f t="shared" si="7"/>
        <v>315.85555555555555</v>
      </c>
    </row>
    <row r="49" spans="1:14" x14ac:dyDescent="0.25">
      <c r="A49" s="7">
        <v>45</v>
      </c>
      <c r="B49" s="8" t="s">
        <v>58</v>
      </c>
      <c r="C49" s="25">
        <v>38</v>
      </c>
      <c r="D49" s="25">
        <v>34.9</v>
      </c>
      <c r="E49" s="24">
        <v>37.5</v>
      </c>
      <c r="F49" s="4">
        <v>57.7</v>
      </c>
      <c r="G49" s="1">
        <v>68.400000000000006</v>
      </c>
      <c r="H49" s="26">
        <v>59</v>
      </c>
      <c r="I49" s="5">
        <v>50</v>
      </c>
      <c r="J49" s="5">
        <v>97</v>
      </c>
      <c r="K49" s="2">
        <v>42</v>
      </c>
      <c r="L49" s="6">
        <f>MIN(C49:K49)</f>
        <v>34.9</v>
      </c>
      <c r="M49" s="6">
        <f t="shared" si="6"/>
        <v>97</v>
      </c>
      <c r="N49" s="5">
        <f t="shared" si="7"/>
        <v>53.833333333333336</v>
      </c>
    </row>
    <row r="50" spans="1:14" s="30" customFormat="1" ht="14.25" customHeight="1" x14ac:dyDescent="0.25">
      <c r="A50" s="7">
        <v>46</v>
      </c>
      <c r="B50" s="8" t="s">
        <v>52</v>
      </c>
      <c r="C50" s="1">
        <v>8</v>
      </c>
      <c r="D50" s="1">
        <v>7</v>
      </c>
      <c r="E50" s="2">
        <v>12</v>
      </c>
      <c r="F50" s="4">
        <v>17</v>
      </c>
      <c r="G50" s="1">
        <v>67</v>
      </c>
      <c r="H50" s="26">
        <v>25</v>
      </c>
      <c r="I50" s="4">
        <v>10</v>
      </c>
      <c r="J50" s="5">
        <v>17.5</v>
      </c>
      <c r="K50" s="2">
        <v>9</v>
      </c>
      <c r="L50" s="6">
        <f t="shared" si="8"/>
        <v>7</v>
      </c>
      <c r="M50" s="6">
        <f t="shared" si="6"/>
        <v>67</v>
      </c>
      <c r="N50" s="5">
        <f t="shared" si="7"/>
        <v>19.166666666666668</v>
      </c>
    </row>
    <row r="51" spans="1:14" x14ac:dyDescent="0.25">
      <c r="A51" s="7">
        <v>47</v>
      </c>
      <c r="B51" s="8" t="s">
        <v>62</v>
      </c>
      <c r="C51" s="27">
        <v>210</v>
      </c>
      <c r="D51" s="27">
        <v>185</v>
      </c>
      <c r="E51" s="24" t="s">
        <v>75</v>
      </c>
      <c r="F51" s="4" t="s">
        <v>75</v>
      </c>
      <c r="G51" s="4" t="s">
        <v>75</v>
      </c>
      <c r="H51" s="26" t="s">
        <v>75</v>
      </c>
      <c r="I51" s="5">
        <v>250</v>
      </c>
      <c r="J51" s="4">
        <v>243</v>
      </c>
      <c r="K51" s="4">
        <v>193</v>
      </c>
      <c r="L51" s="6">
        <f>MIN(C51,I51,J51,K51)</f>
        <v>193</v>
      </c>
      <c r="M51" s="6">
        <f t="shared" si="6"/>
        <v>250</v>
      </c>
      <c r="N51" s="5">
        <f t="shared" si="7"/>
        <v>216.2</v>
      </c>
    </row>
    <row r="52" spans="1:14" x14ac:dyDescent="0.25">
      <c r="A52" s="7">
        <v>48</v>
      </c>
      <c r="B52" s="8" t="s">
        <v>53</v>
      </c>
      <c r="C52" s="27">
        <v>450</v>
      </c>
      <c r="D52" s="27">
        <v>370</v>
      </c>
      <c r="E52" s="24">
        <v>479</v>
      </c>
      <c r="F52" s="4">
        <v>363.2</v>
      </c>
      <c r="G52" s="1" t="s">
        <v>75</v>
      </c>
      <c r="H52" s="26">
        <v>429</v>
      </c>
      <c r="I52" s="5">
        <v>398</v>
      </c>
      <c r="J52" s="5">
        <v>439</v>
      </c>
      <c r="K52" s="2">
        <v>379</v>
      </c>
      <c r="L52" s="6">
        <f>MIN(C52:K52)</f>
        <v>363.2</v>
      </c>
      <c r="M52" s="6">
        <f t="shared" si="6"/>
        <v>479</v>
      </c>
      <c r="N52" s="5">
        <f t="shared" si="7"/>
        <v>413.4</v>
      </c>
    </row>
    <row r="53" spans="1:14" x14ac:dyDescent="0.25">
      <c r="A53" s="7">
        <v>49</v>
      </c>
      <c r="B53" s="8" t="s">
        <v>54</v>
      </c>
      <c r="C53" s="27">
        <v>340</v>
      </c>
      <c r="D53" s="27">
        <v>320</v>
      </c>
      <c r="E53" s="24">
        <v>389</v>
      </c>
      <c r="F53" s="4">
        <v>277.3</v>
      </c>
      <c r="G53" s="1">
        <v>340.2</v>
      </c>
      <c r="H53" s="26">
        <v>337</v>
      </c>
      <c r="I53" s="5">
        <v>328</v>
      </c>
      <c r="J53" s="5">
        <v>300</v>
      </c>
      <c r="K53" s="2">
        <v>322</v>
      </c>
      <c r="L53" s="6">
        <f t="shared" si="8"/>
        <v>277.3</v>
      </c>
      <c r="M53" s="6">
        <f t="shared" si="6"/>
        <v>389</v>
      </c>
      <c r="N53" s="5">
        <f t="shared" si="7"/>
        <v>328.16666666666669</v>
      </c>
    </row>
    <row r="54" spans="1:14" x14ac:dyDescent="0.25">
      <c r="A54" s="7">
        <v>50</v>
      </c>
      <c r="B54" s="8" t="s">
        <v>55</v>
      </c>
      <c r="C54" s="27">
        <v>419</v>
      </c>
      <c r="D54" s="27">
        <v>495</v>
      </c>
      <c r="E54" s="24">
        <v>599</v>
      </c>
      <c r="F54" s="4">
        <v>450.9</v>
      </c>
      <c r="G54" s="1" t="s">
        <v>16</v>
      </c>
      <c r="H54" s="26">
        <v>533</v>
      </c>
      <c r="I54" s="4">
        <v>489</v>
      </c>
      <c r="J54" s="5">
        <v>509</v>
      </c>
      <c r="K54" s="2">
        <v>479</v>
      </c>
      <c r="L54" s="6">
        <f>MIN(C54:K54)</f>
        <v>419</v>
      </c>
      <c r="M54" s="6">
        <f t="shared" si="6"/>
        <v>599</v>
      </c>
      <c r="N54" s="5">
        <f t="shared" si="7"/>
        <v>496.73750000000001</v>
      </c>
    </row>
    <row r="55" spans="1:14" x14ac:dyDescent="0.25">
      <c r="L55" s="10"/>
    </row>
    <row r="56" spans="1:14" x14ac:dyDescent="0.25">
      <c r="L56" s="10"/>
    </row>
    <row r="57" spans="1:14" x14ac:dyDescent="0.25">
      <c r="L57" s="10"/>
    </row>
    <row r="58" spans="1:14" x14ac:dyDescent="0.25">
      <c r="L58" s="10"/>
    </row>
    <row r="59" spans="1:14" x14ac:dyDescent="0.25">
      <c r="L59" s="10"/>
    </row>
    <row r="60" spans="1:14" x14ac:dyDescent="0.25">
      <c r="L60" s="10"/>
    </row>
    <row r="61" spans="1:14" x14ac:dyDescent="0.25">
      <c r="L61" s="10"/>
    </row>
    <row r="62" spans="1:14" x14ac:dyDescent="0.25">
      <c r="L62" s="10"/>
    </row>
    <row r="63" spans="1:14" x14ac:dyDescent="0.25">
      <c r="L63" s="10"/>
    </row>
    <row r="64" spans="1:14" x14ac:dyDescent="0.25">
      <c r="L64" s="10"/>
    </row>
    <row r="65" spans="12:12" x14ac:dyDescent="0.25">
      <c r="L65" s="10"/>
    </row>
    <row r="66" spans="12:12" x14ac:dyDescent="0.25">
      <c r="L66" s="10"/>
    </row>
    <row r="67" spans="12:12" x14ac:dyDescent="0.25">
      <c r="L67" s="10"/>
    </row>
    <row r="68" spans="12:12" x14ac:dyDescent="0.25">
      <c r="L68" s="10"/>
    </row>
    <row r="69" spans="12:12" x14ac:dyDescent="0.25">
      <c r="L69" s="10"/>
    </row>
    <row r="70" spans="12:12" x14ac:dyDescent="0.25">
      <c r="L70" s="10"/>
    </row>
    <row r="71" spans="12:12" x14ac:dyDescent="0.25">
      <c r="L71" s="10"/>
    </row>
    <row r="72" spans="12:12" x14ac:dyDescent="0.25">
      <c r="L72" s="10"/>
    </row>
    <row r="73" spans="12:12" x14ac:dyDescent="0.25">
      <c r="L73" s="10"/>
    </row>
    <row r="74" spans="12:12" x14ac:dyDescent="0.25">
      <c r="L74" s="10"/>
    </row>
    <row r="75" spans="12:12" x14ac:dyDescent="0.25">
      <c r="L75" s="10"/>
    </row>
    <row r="76" spans="12:12" x14ac:dyDescent="0.25">
      <c r="L76" s="10"/>
    </row>
    <row r="77" spans="12:12" x14ac:dyDescent="0.25">
      <c r="L77" s="10"/>
    </row>
    <row r="78" spans="12:12" x14ac:dyDescent="0.25">
      <c r="L78" s="10"/>
    </row>
    <row r="79" spans="12:12" x14ac:dyDescent="0.25">
      <c r="L79" s="10"/>
    </row>
    <row r="80" spans="12:12" x14ac:dyDescent="0.25">
      <c r="L80" s="10"/>
    </row>
    <row r="81" spans="12:12" x14ac:dyDescent="0.25">
      <c r="L81" s="10"/>
    </row>
    <row r="82" spans="12:12" x14ac:dyDescent="0.25">
      <c r="L82" s="10"/>
    </row>
    <row r="83" spans="12:12" x14ac:dyDescent="0.25">
      <c r="L83" s="10"/>
    </row>
    <row r="84" spans="12:12" x14ac:dyDescent="0.25">
      <c r="L84" s="10"/>
    </row>
    <row r="85" spans="12:12" x14ac:dyDescent="0.25">
      <c r="L85" s="10"/>
    </row>
    <row r="86" spans="12:12" x14ac:dyDescent="0.25">
      <c r="L86" s="10"/>
    </row>
    <row r="87" spans="12:12" x14ac:dyDescent="0.25">
      <c r="L87" s="10"/>
    </row>
    <row r="88" spans="12:12" x14ac:dyDescent="0.25">
      <c r="L88" s="10"/>
    </row>
    <row r="89" spans="12:12" x14ac:dyDescent="0.25">
      <c r="L89" s="10"/>
    </row>
    <row r="90" spans="12:12" x14ac:dyDescent="0.25">
      <c r="L90" s="10"/>
    </row>
    <row r="91" spans="12:12" x14ac:dyDescent="0.25">
      <c r="L91" s="10"/>
    </row>
    <row r="92" spans="12:12" x14ac:dyDescent="0.25">
      <c r="L92" s="10"/>
    </row>
    <row r="93" spans="12:12" x14ac:dyDescent="0.25">
      <c r="L93" s="10"/>
    </row>
    <row r="94" spans="12:12" x14ac:dyDescent="0.25">
      <c r="L94" s="10"/>
    </row>
    <row r="95" spans="12:12" x14ac:dyDescent="0.25">
      <c r="L95" s="10"/>
    </row>
    <row r="96" spans="12:12" x14ac:dyDescent="0.25">
      <c r="L96" s="10"/>
    </row>
    <row r="97" spans="12:12" x14ac:dyDescent="0.25">
      <c r="L97" s="10"/>
    </row>
    <row r="98" spans="12:12" x14ac:dyDescent="0.25">
      <c r="L98" s="10"/>
    </row>
    <row r="99" spans="12:12" x14ac:dyDescent="0.25">
      <c r="L99" s="10"/>
    </row>
    <row r="100" spans="12:12" x14ac:dyDescent="0.25">
      <c r="L100" s="10"/>
    </row>
    <row r="101" spans="12:12" x14ac:dyDescent="0.25">
      <c r="L101" s="10"/>
    </row>
    <row r="102" spans="12:12" x14ac:dyDescent="0.25">
      <c r="L102" s="10"/>
    </row>
    <row r="103" spans="12:12" x14ac:dyDescent="0.25">
      <c r="L103" s="10"/>
    </row>
    <row r="104" spans="12:12" x14ac:dyDescent="0.25">
      <c r="L104" s="10"/>
    </row>
    <row r="105" spans="12:12" x14ac:dyDescent="0.25">
      <c r="L105" s="10"/>
    </row>
    <row r="106" spans="12:12" x14ac:dyDescent="0.25">
      <c r="L106" s="10"/>
    </row>
    <row r="107" spans="12:12" x14ac:dyDescent="0.25">
      <c r="L107" s="10"/>
    </row>
    <row r="108" spans="12:12" x14ac:dyDescent="0.25">
      <c r="L108" s="10"/>
    </row>
    <row r="109" spans="12:12" x14ac:dyDescent="0.25">
      <c r="L109" s="10"/>
    </row>
    <row r="110" spans="12:12" x14ac:dyDescent="0.25">
      <c r="L110" s="10"/>
    </row>
    <row r="111" spans="12:12" x14ac:dyDescent="0.25">
      <c r="L111" s="10"/>
    </row>
    <row r="112" spans="12:12" x14ac:dyDescent="0.25">
      <c r="L112" s="10"/>
    </row>
    <row r="113" spans="12:12" x14ac:dyDescent="0.25">
      <c r="L113" s="10"/>
    </row>
    <row r="114" spans="12:12" x14ac:dyDescent="0.25">
      <c r="L114" s="10"/>
    </row>
    <row r="115" spans="12:12" x14ac:dyDescent="0.25">
      <c r="L115" s="10"/>
    </row>
    <row r="116" spans="12:12" x14ac:dyDescent="0.25">
      <c r="L116" s="10"/>
    </row>
    <row r="117" spans="12:12" x14ac:dyDescent="0.25">
      <c r="L117" s="10"/>
    </row>
    <row r="118" spans="12:12" x14ac:dyDescent="0.25">
      <c r="L118" s="10"/>
    </row>
    <row r="119" spans="12:12" x14ac:dyDescent="0.25">
      <c r="L119" s="10"/>
    </row>
    <row r="120" spans="12:12" x14ac:dyDescent="0.25">
      <c r="L120" s="10"/>
    </row>
    <row r="121" spans="12:12" x14ac:dyDescent="0.25">
      <c r="L121" s="10"/>
    </row>
    <row r="122" spans="12:12" x14ac:dyDescent="0.25">
      <c r="L122" s="10"/>
    </row>
    <row r="123" spans="12:12" x14ac:dyDescent="0.25">
      <c r="L123" s="10"/>
    </row>
    <row r="124" spans="12:12" x14ac:dyDescent="0.25">
      <c r="L124" s="10"/>
    </row>
    <row r="125" spans="12:12" x14ac:dyDescent="0.25">
      <c r="L125" s="10"/>
    </row>
    <row r="126" spans="12:12" x14ac:dyDescent="0.25">
      <c r="L126" s="10"/>
    </row>
    <row r="127" spans="12:12" x14ac:dyDescent="0.25">
      <c r="L127" s="10"/>
    </row>
    <row r="128" spans="12:12" x14ac:dyDescent="0.25">
      <c r="L128" s="10"/>
    </row>
    <row r="129" spans="12:12" x14ac:dyDescent="0.25">
      <c r="L129" s="10"/>
    </row>
    <row r="130" spans="12:12" x14ac:dyDescent="0.25">
      <c r="L130" s="10"/>
    </row>
    <row r="131" spans="12:12" x14ac:dyDescent="0.25">
      <c r="L131" s="10"/>
    </row>
    <row r="132" spans="12:12" x14ac:dyDescent="0.25">
      <c r="L132" s="10"/>
    </row>
    <row r="133" spans="12:12" x14ac:dyDescent="0.25">
      <c r="L133" s="10"/>
    </row>
    <row r="134" spans="12:12" x14ac:dyDescent="0.25">
      <c r="L134" s="10"/>
    </row>
    <row r="135" spans="12:12" x14ac:dyDescent="0.25">
      <c r="L135" s="10"/>
    </row>
    <row r="136" spans="12:12" x14ac:dyDescent="0.25">
      <c r="L136" s="10"/>
    </row>
    <row r="137" spans="12:12" x14ac:dyDescent="0.25">
      <c r="L137" s="10"/>
    </row>
    <row r="138" spans="12:12" x14ac:dyDescent="0.25">
      <c r="L138" s="10"/>
    </row>
    <row r="139" spans="12:12" x14ac:dyDescent="0.25">
      <c r="L139" s="10"/>
    </row>
    <row r="140" spans="12:12" x14ac:dyDescent="0.25">
      <c r="L140" s="10"/>
    </row>
    <row r="141" spans="12:12" x14ac:dyDescent="0.25">
      <c r="L141" s="10"/>
    </row>
    <row r="142" spans="12:12" x14ac:dyDescent="0.25">
      <c r="L142" s="10"/>
    </row>
    <row r="143" spans="12:12" x14ac:dyDescent="0.25">
      <c r="L143" s="10"/>
    </row>
    <row r="144" spans="12:12" x14ac:dyDescent="0.25">
      <c r="L144" s="10"/>
    </row>
    <row r="145" spans="12:12" x14ac:dyDescent="0.25">
      <c r="L145" s="10"/>
    </row>
    <row r="146" spans="12:12" x14ac:dyDescent="0.25">
      <c r="L146" s="10"/>
    </row>
    <row r="147" spans="12:12" x14ac:dyDescent="0.25">
      <c r="L147" s="10"/>
    </row>
    <row r="148" spans="12:12" x14ac:dyDescent="0.25">
      <c r="L148" s="10"/>
    </row>
    <row r="149" spans="12:12" x14ac:dyDescent="0.25">
      <c r="L149" s="10"/>
    </row>
    <row r="150" spans="12:12" x14ac:dyDescent="0.25">
      <c r="L150" s="10"/>
    </row>
    <row r="151" spans="12:12" x14ac:dyDescent="0.25">
      <c r="L151" s="10"/>
    </row>
    <row r="152" spans="12:12" x14ac:dyDescent="0.25">
      <c r="L152" s="10"/>
    </row>
    <row r="153" spans="12:12" x14ac:dyDescent="0.25">
      <c r="L153" s="10"/>
    </row>
    <row r="154" spans="12:12" x14ac:dyDescent="0.25">
      <c r="L154" s="10"/>
    </row>
    <row r="155" spans="12:12" x14ac:dyDescent="0.25">
      <c r="L155" s="10"/>
    </row>
    <row r="156" spans="12:12" x14ac:dyDescent="0.25">
      <c r="L156" s="10"/>
    </row>
    <row r="157" spans="12:12" x14ac:dyDescent="0.25">
      <c r="L157" s="10"/>
    </row>
    <row r="158" spans="12:12" x14ac:dyDescent="0.25">
      <c r="L158" s="10"/>
    </row>
    <row r="159" spans="12:12" x14ac:dyDescent="0.25">
      <c r="L159" s="10"/>
    </row>
    <row r="160" spans="12:12" x14ac:dyDescent="0.25">
      <c r="L160" s="10"/>
    </row>
    <row r="161" spans="12:12" x14ac:dyDescent="0.25">
      <c r="L161" s="10"/>
    </row>
    <row r="162" spans="12:12" x14ac:dyDescent="0.25">
      <c r="L162" s="10"/>
    </row>
    <row r="163" spans="12:12" x14ac:dyDescent="0.25">
      <c r="L163" s="10"/>
    </row>
    <row r="164" spans="12:12" x14ac:dyDescent="0.25">
      <c r="L164" s="10"/>
    </row>
    <row r="165" spans="12:12" x14ac:dyDescent="0.25">
      <c r="L165" s="10"/>
    </row>
    <row r="166" spans="12:12" x14ac:dyDescent="0.25">
      <c r="L166" s="10"/>
    </row>
    <row r="167" spans="12:12" x14ac:dyDescent="0.25">
      <c r="L167" s="10"/>
    </row>
    <row r="168" spans="12:12" x14ac:dyDescent="0.25">
      <c r="L168" s="10"/>
    </row>
    <row r="169" spans="12:12" x14ac:dyDescent="0.25">
      <c r="L169" s="10"/>
    </row>
    <row r="170" spans="12:12" x14ac:dyDescent="0.25">
      <c r="L170" s="10"/>
    </row>
    <row r="171" spans="12:12" x14ac:dyDescent="0.25">
      <c r="L171" s="10"/>
    </row>
    <row r="172" spans="12:12" x14ac:dyDescent="0.25">
      <c r="L172" s="10"/>
    </row>
    <row r="173" spans="12:12" x14ac:dyDescent="0.25">
      <c r="L173" s="10"/>
    </row>
    <row r="174" spans="12:12" x14ac:dyDescent="0.25">
      <c r="L174" s="10"/>
    </row>
    <row r="175" spans="12:12" x14ac:dyDescent="0.25">
      <c r="L175" s="10"/>
    </row>
    <row r="176" spans="12:12" x14ac:dyDescent="0.25">
      <c r="L176" s="10"/>
    </row>
    <row r="177" spans="12:12" x14ac:dyDescent="0.25">
      <c r="L177" s="10"/>
    </row>
    <row r="178" spans="12:12" x14ac:dyDescent="0.25">
      <c r="L178" s="10"/>
    </row>
    <row r="179" spans="12:12" x14ac:dyDescent="0.25">
      <c r="L179" s="10"/>
    </row>
    <row r="180" spans="12:12" x14ac:dyDescent="0.25">
      <c r="L180" s="10"/>
    </row>
    <row r="181" spans="12:12" x14ac:dyDescent="0.25">
      <c r="L181" s="10"/>
    </row>
    <row r="182" spans="12:12" x14ac:dyDescent="0.25">
      <c r="L182" s="10"/>
    </row>
    <row r="183" spans="12:12" x14ac:dyDescent="0.25">
      <c r="L183" s="10"/>
    </row>
    <row r="184" spans="12:12" x14ac:dyDescent="0.25">
      <c r="L184" s="10"/>
    </row>
    <row r="185" spans="12:12" x14ac:dyDescent="0.25">
      <c r="L185" s="10"/>
    </row>
    <row r="186" spans="12:12" x14ac:dyDescent="0.25">
      <c r="L186" s="10"/>
    </row>
    <row r="187" spans="12:12" x14ac:dyDescent="0.25">
      <c r="L187" s="10"/>
    </row>
    <row r="188" spans="12:12" x14ac:dyDescent="0.25">
      <c r="L188" s="10"/>
    </row>
    <row r="189" spans="12:12" x14ac:dyDescent="0.25">
      <c r="L189" s="10"/>
    </row>
    <row r="190" spans="12:12" x14ac:dyDescent="0.25">
      <c r="L190" s="10"/>
    </row>
    <row r="191" spans="12:12" x14ac:dyDescent="0.25">
      <c r="L191" s="10"/>
    </row>
    <row r="192" spans="12:12" x14ac:dyDescent="0.25">
      <c r="L192" s="10"/>
    </row>
    <row r="193" spans="12:12" x14ac:dyDescent="0.25">
      <c r="L193" s="10"/>
    </row>
    <row r="194" spans="12:12" x14ac:dyDescent="0.25">
      <c r="L194" s="10"/>
    </row>
    <row r="195" spans="12:12" x14ac:dyDescent="0.25">
      <c r="L195" s="10"/>
    </row>
    <row r="196" spans="12:12" x14ac:dyDescent="0.25">
      <c r="L196" s="10"/>
    </row>
    <row r="197" spans="12:12" x14ac:dyDescent="0.25">
      <c r="L197" s="10"/>
    </row>
    <row r="198" spans="12:12" x14ac:dyDescent="0.25">
      <c r="L198" s="10"/>
    </row>
    <row r="199" spans="12:12" x14ac:dyDescent="0.25">
      <c r="L199" s="10"/>
    </row>
    <row r="200" spans="12:12" x14ac:dyDescent="0.25">
      <c r="L200" s="10"/>
    </row>
    <row r="201" spans="12:12" x14ac:dyDescent="0.25">
      <c r="L201" s="10"/>
    </row>
    <row r="202" spans="12:12" x14ac:dyDescent="0.25">
      <c r="L202" s="10"/>
    </row>
    <row r="203" spans="12:12" x14ac:dyDescent="0.25">
      <c r="L203" s="10"/>
    </row>
    <row r="204" spans="12:12" x14ac:dyDescent="0.25">
      <c r="L204" s="10"/>
    </row>
    <row r="205" spans="12:12" x14ac:dyDescent="0.25">
      <c r="L205" s="10"/>
    </row>
    <row r="206" spans="12:12" x14ac:dyDescent="0.25">
      <c r="L206" s="10"/>
    </row>
    <row r="207" spans="12:12" x14ac:dyDescent="0.25">
      <c r="L207" s="10"/>
    </row>
    <row r="208" spans="12:12" x14ac:dyDescent="0.25">
      <c r="L208" s="10"/>
    </row>
    <row r="209" spans="12:12" x14ac:dyDescent="0.25">
      <c r="L209" s="10"/>
    </row>
    <row r="210" spans="12:12" x14ac:dyDescent="0.25">
      <c r="L210" s="10"/>
    </row>
    <row r="211" spans="12:12" x14ac:dyDescent="0.25">
      <c r="L211" s="10"/>
    </row>
    <row r="212" spans="12:12" x14ac:dyDescent="0.25">
      <c r="L212" s="10"/>
    </row>
  </sheetData>
  <mergeCells count="7">
    <mergeCell ref="A1:N1"/>
    <mergeCell ref="A2:A3"/>
    <mergeCell ref="B2:B3"/>
    <mergeCell ref="C2:K2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workbookViewId="0">
      <selection activeCell="K4" sqref="K4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22" customWidth="1"/>
    <col min="4" max="4" width="11.42578125" style="10" hidden="1" customWidth="1"/>
    <col min="5" max="5" width="11.7109375" style="10" hidden="1" customWidth="1"/>
    <col min="6" max="6" width="11.7109375" style="10" customWidth="1"/>
    <col min="7" max="7" width="9.140625" style="10" customWidth="1"/>
    <col min="8" max="8" width="12.42578125" style="53" customWidth="1"/>
    <col min="9" max="9" width="11" style="10" customWidth="1"/>
    <col min="10" max="10" width="9.140625" style="10" customWidth="1"/>
    <col min="11" max="11" width="10.42578125" style="10" customWidth="1"/>
    <col min="12" max="12" width="11.140625" customWidth="1"/>
    <col min="13" max="13" width="12" customWidth="1"/>
  </cols>
  <sheetData>
    <row r="1" spans="1:14" ht="18.75" x14ac:dyDescent="0.25">
      <c r="A1" s="54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5" customHeight="1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3"/>
      <c r="L2" s="64" t="s">
        <v>3</v>
      </c>
      <c r="M2" s="64" t="s">
        <v>4</v>
      </c>
      <c r="N2" s="64" t="s">
        <v>5</v>
      </c>
    </row>
    <row r="3" spans="1:14" ht="45" customHeight="1" x14ac:dyDescent="0.25">
      <c r="A3" s="58"/>
      <c r="B3" s="60"/>
      <c r="C3" s="14" t="s">
        <v>68</v>
      </c>
      <c r="D3" s="11"/>
      <c r="E3" s="11"/>
      <c r="F3" s="12" t="s">
        <v>6</v>
      </c>
      <c r="G3" s="12" t="s">
        <v>71</v>
      </c>
      <c r="H3" s="51" t="s">
        <v>70</v>
      </c>
      <c r="I3" s="11" t="s">
        <v>67</v>
      </c>
      <c r="J3" s="12" t="s">
        <v>65</v>
      </c>
      <c r="K3" s="12" t="s">
        <v>66</v>
      </c>
      <c r="L3" s="65"/>
      <c r="M3" s="65"/>
      <c r="N3" s="65"/>
    </row>
    <row r="4" spans="1:14" ht="60" x14ac:dyDescent="0.25">
      <c r="A4" s="7"/>
      <c r="B4" s="8" t="s">
        <v>7</v>
      </c>
      <c r="C4" s="15" t="s">
        <v>57</v>
      </c>
      <c r="D4" s="9"/>
      <c r="E4" s="9"/>
      <c r="F4" s="9" t="s">
        <v>72</v>
      </c>
      <c r="G4" s="9" t="s">
        <v>9</v>
      </c>
      <c r="H4" s="15" t="s">
        <v>78</v>
      </c>
      <c r="I4" s="13" t="s">
        <v>90</v>
      </c>
      <c r="J4" s="9" t="s">
        <v>8</v>
      </c>
      <c r="K4" s="9" t="s">
        <v>11</v>
      </c>
      <c r="L4" s="9"/>
      <c r="M4" s="9"/>
      <c r="N4" s="9"/>
    </row>
    <row r="5" spans="1:14" x14ac:dyDescent="0.25">
      <c r="A5" s="7">
        <v>1</v>
      </c>
      <c r="B5" s="8" t="s">
        <v>12</v>
      </c>
      <c r="C5" s="16">
        <v>720</v>
      </c>
      <c r="D5" s="27">
        <v>720</v>
      </c>
      <c r="E5" s="6">
        <v>779</v>
      </c>
      <c r="F5" s="4">
        <v>592.9</v>
      </c>
      <c r="G5" s="1">
        <v>789.3</v>
      </c>
      <c r="H5" s="52">
        <v>599</v>
      </c>
      <c r="I5" s="5">
        <v>650</v>
      </c>
      <c r="J5" s="5">
        <v>698</v>
      </c>
      <c r="K5" s="5">
        <v>595</v>
      </c>
      <c r="L5" s="6">
        <f t="shared" ref="L5:L31" si="0">MIN(C5:K5)</f>
        <v>592.9</v>
      </c>
      <c r="M5" s="6">
        <f t="shared" ref="M5:M31" si="1">MAX(C5:K5)</f>
        <v>789.3</v>
      </c>
      <c r="N5" s="5">
        <f t="shared" ref="N5:N31" si="2">AVERAGE(C5:K5)</f>
        <v>682.57777777777778</v>
      </c>
    </row>
    <row r="6" spans="1:14" x14ac:dyDescent="0.25">
      <c r="A6" s="7">
        <v>2</v>
      </c>
      <c r="B6" s="8" t="s">
        <v>81</v>
      </c>
      <c r="C6" s="16">
        <v>280</v>
      </c>
      <c r="D6" s="27">
        <v>280</v>
      </c>
      <c r="E6" s="5">
        <v>329</v>
      </c>
      <c r="F6" s="4">
        <v>257.39999999999998</v>
      </c>
      <c r="G6" s="1">
        <v>325.8</v>
      </c>
      <c r="H6" s="52">
        <v>302</v>
      </c>
      <c r="I6" s="5">
        <v>279</v>
      </c>
      <c r="J6" s="5">
        <v>301</v>
      </c>
      <c r="K6" s="5">
        <v>253</v>
      </c>
      <c r="L6" s="6">
        <f t="shared" si="0"/>
        <v>253</v>
      </c>
      <c r="M6" s="6">
        <f t="shared" si="1"/>
        <v>329</v>
      </c>
      <c r="N6" s="5">
        <f t="shared" si="2"/>
        <v>289.68888888888887</v>
      </c>
    </row>
    <row r="7" spans="1:14" x14ac:dyDescent="0.25">
      <c r="A7" s="7">
        <v>3</v>
      </c>
      <c r="B7" s="8" t="s">
        <v>61</v>
      </c>
      <c r="C7" s="16">
        <v>15</v>
      </c>
      <c r="D7" s="27">
        <v>11</v>
      </c>
      <c r="E7" s="6">
        <v>15</v>
      </c>
      <c r="F7" s="4">
        <v>12</v>
      </c>
      <c r="G7" s="1">
        <v>27</v>
      </c>
      <c r="H7" s="52">
        <v>25</v>
      </c>
      <c r="I7" s="5">
        <v>15</v>
      </c>
      <c r="J7" s="5">
        <v>25</v>
      </c>
      <c r="K7" s="5">
        <v>10</v>
      </c>
      <c r="L7" s="6">
        <f t="shared" si="0"/>
        <v>10</v>
      </c>
      <c r="M7" s="6">
        <f t="shared" si="1"/>
        <v>27</v>
      </c>
      <c r="N7" s="5">
        <f t="shared" si="2"/>
        <v>17.222222222222221</v>
      </c>
    </row>
    <row r="8" spans="1:14" x14ac:dyDescent="0.25">
      <c r="A8" s="7">
        <v>4</v>
      </c>
      <c r="B8" s="8" t="s">
        <v>14</v>
      </c>
      <c r="C8" s="16">
        <v>250</v>
      </c>
      <c r="D8" s="27">
        <v>250</v>
      </c>
      <c r="E8" s="6">
        <v>299</v>
      </c>
      <c r="F8" s="4">
        <v>232.7</v>
      </c>
      <c r="G8" s="1">
        <v>400</v>
      </c>
      <c r="H8" s="52">
        <v>282</v>
      </c>
      <c r="I8" s="5">
        <v>270</v>
      </c>
      <c r="J8" s="5">
        <v>272</v>
      </c>
      <c r="K8" s="5">
        <v>245</v>
      </c>
      <c r="L8" s="6">
        <f t="shared" si="0"/>
        <v>232.7</v>
      </c>
      <c r="M8" s="6">
        <f t="shared" si="1"/>
        <v>400</v>
      </c>
      <c r="N8" s="5">
        <f t="shared" si="2"/>
        <v>277.85555555555555</v>
      </c>
    </row>
    <row r="9" spans="1:14" x14ac:dyDescent="0.25">
      <c r="A9" s="7">
        <v>5</v>
      </c>
      <c r="B9" s="8" t="s">
        <v>15</v>
      </c>
      <c r="C9" s="16">
        <v>18</v>
      </c>
      <c r="D9" s="27">
        <v>18</v>
      </c>
      <c r="E9" s="6">
        <v>19</v>
      </c>
      <c r="F9" s="4">
        <v>18.100000000000001</v>
      </c>
      <c r="G9" s="1">
        <v>48</v>
      </c>
      <c r="H9" s="52">
        <v>25</v>
      </c>
      <c r="I9" s="5">
        <v>15</v>
      </c>
      <c r="J9" s="5">
        <v>10.5</v>
      </c>
      <c r="K9" s="5">
        <v>18</v>
      </c>
      <c r="L9" s="6">
        <f t="shared" si="0"/>
        <v>10.5</v>
      </c>
      <c r="M9" s="6">
        <f t="shared" si="1"/>
        <v>48</v>
      </c>
      <c r="N9" s="5">
        <f t="shared" si="2"/>
        <v>21.066666666666666</v>
      </c>
    </row>
    <row r="10" spans="1:14" x14ac:dyDescent="0.25">
      <c r="A10" s="7">
        <v>6</v>
      </c>
      <c r="B10" s="8" t="s">
        <v>59</v>
      </c>
      <c r="C10" s="16">
        <v>484</v>
      </c>
      <c r="D10" s="27">
        <v>454</v>
      </c>
      <c r="E10" s="6">
        <v>499</v>
      </c>
      <c r="F10" s="4">
        <v>378.4</v>
      </c>
      <c r="G10" s="1">
        <v>553</v>
      </c>
      <c r="H10" s="52">
        <v>429</v>
      </c>
      <c r="I10" s="5">
        <v>446</v>
      </c>
      <c r="J10" s="5">
        <v>436</v>
      </c>
      <c r="K10" s="5">
        <v>349</v>
      </c>
      <c r="L10" s="6">
        <f t="shared" si="0"/>
        <v>349</v>
      </c>
      <c r="M10" s="6">
        <f t="shared" si="1"/>
        <v>553</v>
      </c>
      <c r="N10" s="5">
        <f t="shared" si="2"/>
        <v>447.6</v>
      </c>
    </row>
    <row r="11" spans="1:14" x14ac:dyDescent="0.25">
      <c r="A11" s="7">
        <v>7</v>
      </c>
      <c r="B11" s="8" t="s">
        <v>17</v>
      </c>
      <c r="C11" s="16">
        <v>20</v>
      </c>
      <c r="D11" s="27">
        <v>15</v>
      </c>
      <c r="E11" s="6">
        <v>15</v>
      </c>
      <c r="F11" s="4">
        <v>23.8</v>
      </c>
      <c r="G11" s="1">
        <v>25</v>
      </c>
      <c r="H11" s="52">
        <v>35</v>
      </c>
      <c r="I11" s="5">
        <v>35</v>
      </c>
      <c r="J11" s="5">
        <v>39</v>
      </c>
      <c r="K11" s="5">
        <v>20</v>
      </c>
      <c r="L11" s="6">
        <f t="shared" si="0"/>
        <v>15</v>
      </c>
      <c r="M11" s="6">
        <f t="shared" si="1"/>
        <v>39</v>
      </c>
      <c r="N11" s="5">
        <f t="shared" si="2"/>
        <v>25.311111111111114</v>
      </c>
    </row>
    <row r="12" spans="1:14" x14ac:dyDescent="0.25">
      <c r="A12" s="7">
        <v>8</v>
      </c>
      <c r="B12" s="8" t="s">
        <v>60</v>
      </c>
      <c r="C12" s="16">
        <v>115</v>
      </c>
      <c r="D12" s="27">
        <v>115</v>
      </c>
      <c r="E12" s="6">
        <v>139</v>
      </c>
      <c r="F12" s="4">
        <v>115.5</v>
      </c>
      <c r="G12" s="5">
        <v>150</v>
      </c>
      <c r="H12" s="52">
        <v>149</v>
      </c>
      <c r="I12" s="5">
        <v>119</v>
      </c>
      <c r="J12" s="5">
        <v>105</v>
      </c>
      <c r="K12" s="5">
        <v>144</v>
      </c>
      <c r="L12" s="6">
        <f t="shared" si="0"/>
        <v>105</v>
      </c>
      <c r="M12" s="6">
        <f t="shared" si="1"/>
        <v>150</v>
      </c>
      <c r="N12" s="5">
        <f t="shared" si="2"/>
        <v>127.94444444444444</v>
      </c>
    </row>
    <row r="13" spans="1:14" x14ac:dyDescent="0.25">
      <c r="A13" s="7">
        <v>9</v>
      </c>
      <c r="B13" s="8" t="s">
        <v>18</v>
      </c>
      <c r="C13" s="16">
        <v>25</v>
      </c>
      <c r="D13" s="27">
        <v>16</v>
      </c>
      <c r="E13" s="5">
        <v>16</v>
      </c>
      <c r="F13" s="5">
        <v>28.5</v>
      </c>
      <c r="G13" s="1">
        <v>35</v>
      </c>
      <c r="H13" s="52">
        <v>30</v>
      </c>
      <c r="I13" s="5">
        <v>20</v>
      </c>
      <c r="J13" s="5">
        <v>27.5</v>
      </c>
      <c r="K13" s="5">
        <v>21</v>
      </c>
      <c r="L13" s="6">
        <f t="shared" si="0"/>
        <v>16</v>
      </c>
      <c r="M13" s="6">
        <f t="shared" si="1"/>
        <v>35</v>
      </c>
      <c r="N13" s="5">
        <f t="shared" si="2"/>
        <v>24.333333333333332</v>
      </c>
    </row>
    <row r="14" spans="1:14" x14ac:dyDescent="0.25">
      <c r="A14" s="7">
        <v>10</v>
      </c>
      <c r="B14" s="8" t="s">
        <v>19</v>
      </c>
      <c r="C14" s="16">
        <v>30</v>
      </c>
      <c r="D14" s="27">
        <v>35</v>
      </c>
      <c r="E14" s="23">
        <v>25</v>
      </c>
      <c r="F14" s="5">
        <v>48.5</v>
      </c>
      <c r="G14" s="1">
        <v>47</v>
      </c>
      <c r="H14" s="52">
        <v>40</v>
      </c>
      <c r="I14" s="5">
        <v>24</v>
      </c>
      <c r="J14" s="5">
        <v>35.5</v>
      </c>
      <c r="K14" s="5">
        <v>29</v>
      </c>
      <c r="L14" s="6">
        <f t="shared" si="0"/>
        <v>24</v>
      </c>
      <c r="M14" s="6">
        <f t="shared" si="1"/>
        <v>48.5</v>
      </c>
      <c r="N14" s="5">
        <f t="shared" si="2"/>
        <v>34.888888888888886</v>
      </c>
    </row>
    <row r="15" spans="1:14" x14ac:dyDescent="0.25">
      <c r="A15" s="7">
        <v>11</v>
      </c>
      <c r="B15" s="8" t="s">
        <v>20</v>
      </c>
      <c r="C15" s="16">
        <v>330</v>
      </c>
      <c r="D15" s="27">
        <v>320</v>
      </c>
      <c r="E15" s="23">
        <v>390</v>
      </c>
      <c r="F15" s="5">
        <v>304.2</v>
      </c>
      <c r="G15" s="1">
        <v>392</v>
      </c>
      <c r="H15" s="52">
        <v>358</v>
      </c>
      <c r="I15" s="5">
        <v>289</v>
      </c>
      <c r="J15" s="5">
        <v>359</v>
      </c>
      <c r="K15" s="5">
        <v>300</v>
      </c>
      <c r="L15" s="6">
        <f t="shared" si="0"/>
        <v>289</v>
      </c>
      <c r="M15" s="6">
        <f t="shared" si="1"/>
        <v>392</v>
      </c>
      <c r="N15" s="5">
        <f t="shared" si="2"/>
        <v>338.02222222222218</v>
      </c>
    </row>
    <row r="16" spans="1:14" x14ac:dyDescent="0.25">
      <c r="A16" s="7">
        <v>12</v>
      </c>
      <c r="B16" s="8" t="s">
        <v>21</v>
      </c>
      <c r="C16" s="16">
        <v>390</v>
      </c>
      <c r="D16" s="27">
        <v>345</v>
      </c>
      <c r="E16" s="6">
        <v>429</v>
      </c>
      <c r="F16" s="4">
        <v>305.5</v>
      </c>
      <c r="G16" s="1">
        <v>457</v>
      </c>
      <c r="H16" s="52">
        <v>378</v>
      </c>
      <c r="I16" s="5">
        <v>363</v>
      </c>
      <c r="J16" s="5">
        <v>379</v>
      </c>
      <c r="K16" s="5">
        <v>356</v>
      </c>
      <c r="L16" s="6">
        <f t="shared" si="0"/>
        <v>305.5</v>
      </c>
      <c r="M16" s="6">
        <f t="shared" si="1"/>
        <v>457</v>
      </c>
      <c r="N16" s="5">
        <f t="shared" si="2"/>
        <v>378.05555555555554</v>
      </c>
    </row>
    <row r="17" spans="1:14" x14ac:dyDescent="0.25">
      <c r="A17" s="7">
        <v>13</v>
      </c>
      <c r="B17" s="8" t="s">
        <v>22</v>
      </c>
      <c r="C17" s="16">
        <v>49</v>
      </c>
      <c r="D17" s="27">
        <v>49</v>
      </c>
      <c r="E17" s="5">
        <v>58</v>
      </c>
      <c r="F17" s="4">
        <v>70.3</v>
      </c>
      <c r="G17" s="1">
        <v>66.599999999999994</v>
      </c>
      <c r="H17" s="52">
        <v>85</v>
      </c>
      <c r="I17" s="5">
        <v>87</v>
      </c>
      <c r="J17" s="5">
        <v>73</v>
      </c>
      <c r="K17" s="5">
        <v>55</v>
      </c>
      <c r="L17" s="6">
        <f t="shared" si="0"/>
        <v>49</v>
      </c>
      <c r="M17" s="6">
        <f t="shared" si="1"/>
        <v>87</v>
      </c>
      <c r="N17" s="5">
        <f t="shared" si="2"/>
        <v>65.87777777777778</v>
      </c>
    </row>
    <row r="18" spans="1:14" x14ac:dyDescent="0.25">
      <c r="A18" s="7">
        <v>14</v>
      </c>
      <c r="B18" s="8" t="s">
        <v>23</v>
      </c>
      <c r="C18" s="19">
        <v>350</v>
      </c>
      <c r="D18" s="23">
        <v>350</v>
      </c>
      <c r="E18" s="6">
        <v>389</v>
      </c>
      <c r="F18" s="5">
        <v>316.60000000000002</v>
      </c>
      <c r="G18" s="1" t="s">
        <v>75</v>
      </c>
      <c r="H18" s="52">
        <v>373</v>
      </c>
      <c r="I18" s="5">
        <v>304</v>
      </c>
      <c r="J18" s="5">
        <v>401</v>
      </c>
      <c r="K18" s="5">
        <v>331</v>
      </c>
      <c r="L18" s="6">
        <f t="shared" si="0"/>
        <v>304</v>
      </c>
      <c r="M18" s="6">
        <f t="shared" si="1"/>
        <v>401</v>
      </c>
      <c r="N18" s="5">
        <f t="shared" si="2"/>
        <v>351.82499999999999</v>
      </c>
    </row>
    <row r="19" spans="1:14" x14ac:dyDescent="0.25">
      <c r="A19" s="7">
        <v>15</v>
      </c>
      <c r="B19" s="8" t="s">
        <v>24</v>
      </c>
      <c r="C19" s="16">
        <v>120</v>
      </c>
      <c r="D19" s="27">
        <v>125</v>
      </c>
      <c r="E19" s="6">
        <v>119</v>
      </c>
      <c r="F19" s="4">
        <v>126.9</v>
      </c>
      <c r="G19" s="1">
        <v>158</v>
      </c>
      <c r="H19" s="52">
        <v>138</v>
      </c>
      <c r="I19" s="5">
        <v>131</v>
      </c>
      <c r="J19" s="5">
        <v>134</v>
      </c>
      <c r="K19" s="5">
        <v>135</v>
      </c>
      <c r="L19" s="6">
        <f t="shared" si="0"/>
        <v>119</v>
      </c>
      <c r="M19" s="6">
        <f t="shared" si="1"/>
        <v>158</v>
      </c>
      <c r="N19" s="5">
        <f t="shared" si="2"/>
        <v>131.87777777777779</v>
      </c>
    </row>
    <row r="20" spans="1:14" x14ac:dyDescent="0.25">
      <c r="A20" s="7">
        <v>16</v>
      </c>
      <c r="B20" s="8" t="s">
        <v>25</v>
      </c>
      <c r="C20" s="16">
        <v>610</v>
      </c>
      <c r="D20" s="27">
        <v>557</v>
      </c>
      <c r="E20" s="5">
        <v>689</v>
      </c>
      <c r="F20" s="4">
        <v>497.6</v>
      </c>
      <c r="G20" s="1">
        <v>675</v>
      </c>
      <c r="H20" s="52">
        <v>584</v>
      </c>
      <c r="I20" s="5">
        <v>600</v>
      </c>
      <c r="J20" s="5">
        <v>591</v>
      </c>
      <c r="K20" s="6">
        <v>516</v>
      </c>
      <c r="L20" s="6">
        <f t="shared" si="0"/>
        <v>497.6</v>
      </c>
      <c r="M20" s="6">
        <f t="shared" si="1"/>
        <v>689</v>
      </c>
      <c r="N20" s="5">
        <f t="shared" si="2"/>
        <v>591.06666666666672</v>
      </c>
    </row>
    <row r="21" spans="1:14" x14ac:dyDescent="0.25">
      <c r="A21" s="7">
        <v>17</v>
      </c>
      <c r="B21" s="8" t="s">
        <v>26</v>
      </c>
      <c r="C21" s="16">
        <v>245</v>
      </c>
      <c r="D21" s="27">
        <v>239</v>
      </c>
      <c r="E21" s="6">
        <v>289</v>
      </c>
      <c r="F21" s="4">
        <v>224.6</v>
      </c>
      <c r="G21" s="1">
        <v>267</v>
      </c>
      <c r="H21" s="52">
        <v>256</v>
      </c>
      <c r="I21" s="5">
        <v>262</v>
      </c>
      <c r="J21" s="5">
        <v>240</v>
      </c>
      <c r="K21" s="6">
        <v>223</v>
      </c>
      <c r="L21" s="6">
        <f t="shared" si="0"/>
        <v>223</v>
      </c>
      <c r="M21" s="6">
        <f t="shared" si="1"/>
        <v>289</v>
      </c>
      <c r="N21" s="5">
        <f t="shared" si="2"/>
        <v>249.51111111111109</v>
      </c>
    </row>
    <row r="22" spans="1:14" s="46" customFormat="1" x14ac:dyDescent="0.25">
      <c r="A22" s="7">
        <v>18</v>
      </c>
      <c r="B22" s="8" t="s">
        <v>27</v>
      </c>
      <c r="C22" s="49">
        <v>185</v>
      </c>
      <c r="D22" s="44">
        <v>195</v>
      </c>
      <c r="E22" s="45">
        <v>189</v>
      </c>
      <c r="F22" s="4">
        <v>166.6</v>
      </c>
      <c r="G22" s="1">
        <v>219</v>
      </c>
      <c r="H22" s="52">
        <v>189</v>
      </c>
      <c r="I22" s="5">
        <v>171</v>
      </c>
      <c r="J22" s="5">
        <v>169</v>
      </c>
      <c r="K22" s="6">
        <v>162</v>
      </c>
      <c r="L22" s="6">
        <f t="shared" si="0"/>
        <v>162</v>
      </c>
      <c r="M22" s="6">
        <f t="shared" si="1"/>
        <v>219</v>
      </c>
      <c r="N22" s="5">
        <f t="shared" si="2"/>
        <v>182.84444444444443</v>
      </c>
    </row>
    <row r="23" spans="1:14" x14ac:dyDescent="0.25">
      <c r="A23" s="7">
        <v>19</v>
      </c>
      <c r="B23" s="8" t="s">
        <v>28</v>
      </c>
      <c r="C23" s="16">
        <v>195</v>
      </c>
      <c r="D23" s="27">
        <v>186</v>
      </c>
      <c r="E23" s="6">
        <v>219</v>
      </c>
      <c r="F23" s="4">
        <v>165.6</v>
      </c>
      <c r="G23" s="1">
        <v>150</v>
      </c>
      <c r="H23" s="52">
        <v>202</v>
      </c>
      <c r="I23" s="5">
        <v>215</v>
      </c>
      <c r="J23" s="5">
        <v>199</v>
      </c>
      <c r="K23" s="6">
        <v>190</v>
      </c>
      <c r="L23" s="6">
        <f t="shared" si="0"/>
        <v>150</v>
      </c>
      <c r="M23" s="6">
        <f t="shared" si="1"/>
        <v>219</v>
      </c>
      <c r="N23" s="5">
        <f t="shared" si="2"/>
        <v>191.28888888888889</v>
      </c>
    </row>
    <row r="24" spans="1:14" x14ac:dyDescent="0.25">
      <c r="A24" s="7">
        <v>20</v>
      </c>
      <c r="B24" s="8" t="s">
        <v>29</v>
      </c>
      <c r="C24" s="16">
        <v>20</v>
      </c>
      <c r="D24" s="27">
        <v>15</v>
      </c>
      <c r="E24" s="6">
        <v>26</v>
      </c>
      <c r="F24" s="4">
        <v>16.5</v>
      </c>
      <c r="G24" s="1">
        <v>25</v>
      </c>
      <c r="H24" s="52">
        <v>30</v>
      </c>
      <c r="I24" s="5">
        <v>22</v>
      </c>
      <c r="J24" s="5">
        <v>12.5</v>
      </c>
      <c r="K24" s="6">
        <v>20</v>
      </c>
      <c r="L24" s="6">
        <f t="shared" si="0"/>
        <v>12.5</v>
      </c>
      <c r="M24" s="6">
        <f t="shared" si="1"/>
        <v>30</v>
      </c>
      <c r="N24" s="5">
        <f t="shared" si="2"/>
        <v>20.777777777777779</v>
      </c>
    </row>
    <row r="25" spans="1:14" x14ac:dyDescent="0.25">
      <c r="A25" s="7">
        <v>21</v>
      </c>
      <c r="B25" s="8" t="s">
        <v>30</v>
      </c>
      <c r="C25" s="16">
        <v>151</v>
      </c>
      <c r="D25" s="27">
        <v>124</v>
      </c>
      <c r="E25" s="6">
        <v>159</v>
      </c>
      <c r="F25" s="4">
        <v>128.30000000000001</v>
      </c>
      <c r="G25" s="1">
        <v>187.2</v>
      </c>
      <c r="H25" s="52">
        <v>149</v>
      </c>
      <c r="I25" s="5">
        <v>131</v>
      </c>
      <c r="J25" s="5">
        <v>150</v>
      </c>
      <c r="K25" s="6">
        <v>141</v>
      </c>
      <c r="L25" s="6">
        <f t="shared" si="0"/>
        <v>124</v>
      </c>
      <c r="M25" s="6">
        <f t="shared" si="1"/>
        <v>187.2</v>
      </c>
      <c r="N25" s="5">
        <f t="shared" si="2"/>
        <v>146.72222222222223</v>
      </c>
    </row>
    <row r="26" spans="1:14" x14ac:dyDescent="0.25">
      <c r="A26" s="7">
        <v>22</v>
      </c>
      <c r="B26" s="8" t="s">
        <v>31</v>
      </c>
      <c r="C26" s="16">
        <v>300</v>
      </c>
      <c r="D26" s="27">
        <v>280</v>
      </c>
      <c r="E26" s="6">
        <v>339</v>
      </c>
      <c r="F26" s="4">
        <v>283</v>
      </c>
      <c r="G26" s="1">
        <v>324</v>
      </c>
      <c r="H26" s="52">
        <v>291</v>
      </c>
      <c r="I26" s="5">
        <v>298</v>
      </c>
      <c r="J26" s="5">
        <v>287</v>
      </c>
      <c r="K26" s="6">
        <v>282</v>
      </c>
      <c r="L26" s="6">
        <f t="shared" si="0"/>
        <v>280</v>
      </c>
      <c r="M26" s="6">
        <f t="shared" si="1"/>
        <v>339</v>
      </c>
      <c r="N26" s="5">
        <f t="shared" si="2"/>
        <v>298.22222222222223</v>
      </c>
    </row>
    <row r="27" spans="1:14" x14ac:dyDescent="0.25">
      <c r="A27" s="7">
        <v>23</v>
      </c>
      <c r="B27" s="8" t="s">
        <v>32</v>
      </c>
      <c r="C27" s="16">
        <v>460</v>
      </c>
      <c r="D27" s="27">
        <v>380</v>
      </c>
      <c r="E27" s="5" t="s">
        <v>75</v>
      </c>
      <c r="F27" s="4">
        <v>394.4</v>
      </c>
      <c r="G27" s="1">
        <v>444.6</v>
      </c>
      <c r="H27" s="52">
        <v>427</v>
      </c>
      <c r="I27" s="5">
        <v>384</v>
      </c>
      <c r="J27" s="5">
        <v>373</v>
      </c>
      <c r="K27" s="6">
        <v>347</v>
      </c>
      <c r="L27" s="6">
        <f t="shared" si="0"/>
        <v>347</v>
      </c>
      <c r="M27" s="6">
        <f t="shared" si="1"/>
        <v>460</v>
      </c>
      <c r="N27" s="5">
        <f t="shared" si="2"/>
        <v>401.25</v>
      </c>
    </row>
    <row r="28" spans="1:14" s="30" customFormat="1" x14ac:dyDescent="0.25">
      <c r="A28" s="7">
        <v>24</v>
      </c>
      <c r="B28" s="8" t="s">
        <v>33</v>
      </c>
      <c r="C28" s="49">
        <v>19</v>
      </c>
      <c r="D28" s="1">
        <v>15</v>
      </c>
      <c r="E28" s="6">
        <v>17</v>
      </c>
      <c r="F28" s="4">
        <v>38</v>
      </c>
      <c r="G28" s="1">
        <v>36</v>
      </c>
      <c r="H28" s="52">
        <v>35</v>
      </c>
      <c r="I28" s="5">
        <v>25</v>
      </c>
      <c r="J28" s="5">
        <v>45</v>
      </c>
      <c r="K28" s="6">
        <v>19</v>
      </c>
      <c r="L28" s="6">
        <f t="shared" si="0"/>
        <v>15</v>
      </c>
      <c r="M28" s="6">
        <f t="shared" si="1"/>
        <v>45</v>
      </c>
      <c r="N28" s="5">
        <f t="shared" si="2"/>
        <v>27.666666666666668</v>
      </c>
    </row>
    <row r="29" spans="1:14" x14ac:dyDescent="0.25">
      <c r="A29" s="7">
        <v>25</v>
      </c>
      <c r="B29" s="8" t="s">
        <v>34</v>
      </c>
      <c r="C29" s="16">
        <v>12</v>
      </c>
      <c r="D29" s="27">
        <v>12</v>
      </c>
      <c r="E29" s="6">
        <v>15</v>
      </c>
      <c r="F29" s="4" t="s">
        <v>16</v>
      </c>
      <c r="G29" s="1">
        <v>16</v>
      </c>
      <c r="H29" s="52">
        <v>20</v>
      </c>
      <c r="I29" s="4">
        <v>15</v>
      </c>
      <c r="J29" s="5">
        <v>9.6</v>
      </c>
      <c r="K29" s="6">
        <v>15</v>
      </c>
      <c r="L29" s="6">
        <f t="shared" si="0"/>
        <v>9.6</v>
      </c>
      <c r="M29" s="6">
        <f t="shared" si="1"/>
        <v>20</v>
      </c>
      <c r="N29" s="5">
        <f t="shared" si="2"/>
        <v>14.324999999999999</v>
      </c>
    </row>
    <row r="30" spans="1:14" x14ac:dyDescent="0.25">
      <c r="A30" s="7">
        <v>26</v>
      </c>
      <c r="B30" s="8" t="s">
        <v>35</v>
      </c>
      <c r="C30" s="20">
        <v>210</v>
      </c>
      <c r="D30" s="25" t="s">
        <v>75</v>
      </c>
      <c r="E30" s="6">
        <v>249</v>
      </c>
      <c r="F30" s="4">
        <v>189</v>
      </c>
      <c r="G30" s="1">
        <v>238.5</v>
      </c>
      <c r="H30" s="52">
        <v>209</v>
      </c>
      <c r="I30" s="4">
        <v>198</v>
      </c>
      <c r="J30" s="5">
        <v>218</v>
      </c>
      <c r="K30" s="6">
        <v>185</v>
      </c>
      <c r="L30" s="6">
        <f t="shared" si="0"/>
        <v>185</v>
      </c>
      <c r="M30" s="6">
        <f t="shared" si="1"/>
        <v>249</v>
      </c>
      <c r="N30" s="5">
        <f t="shared" si="2"/>
        <v>212.0625</v>
      </c>
    </row>
    <row r="31" spans="1:14" x14ac:dyDescent="0.25">
      <c r="A31" s="7">
        <v>27</v>
      </c>
      <c r="B31" s="8" t="s">
        <v>36</v>
      </c>
      <c r="C31" s="20">
        <v>27</v>
      </c>
      <c r="D31" s="25">
        <v>20</v>
      </c>
      <c r="E31" s="6" t="s">
        <v>75</v>
      </c>
      <c r="F31" s="4">
        <v>52.3</v>
      </c>
      <c r="G31" s="1">
        <v>41.4</v>
      </c>
      <c r="H31" s="52">
        <v>59</v>
      </c>
      <c r="I31" s="5">
        <v>38</v>
      </c>
      <c r="J31" s="4">
        <v>45</v>
      </c>
      <c r="K31" s="6">
        <v>50</v>
      </c>
      <c r="L31" s="6">
        <f t="shared" si="0"/>
        <v>20</v>
      </c>
      <c r="M31" s="6">
        <f t="shared" si="1"/>
        <v>59</v>
      </c>
      <c r="N31" s="5">
        <f t="shared" si="2"/>
        <v>41.587499999999999</v>
      </c>
    </row>
    <row r="32" spans="1:14" x14ac:dyDescent="0.25">
      <c r="A32" s="7">
        <v>28</v>
      </c>
      <c r="B32" s="8" t="s">
        <v>37</v>
      </c>
      <c r="C32" s="20" t="s">
        <v>75</v>
      </c>
      <c r="D32" s="25" t="s">
        <v>75</v>
      </c>
      <c r="E32" s="6" t="s">
        <v>75</v>
      </c>
      <c r="F32" s="4" t="s">
        <v>16</v>
      </c>
      <c r="G32" s="4" t="s">
        <v>75</v>
      </c>
      <c r="H32" s="52" t="s">
        <v>75</v>
      </c>
      <c r="I32" s="5" t="s">
        <v>16</v>
      </c>
      <c r="J32" s="5" t="s">
        <v>16</v>
      </c>
      <c r="K32" s="6" t="s">
        <v>16</v>
      </c>
      <c r="L32" s="6" t="s">
        <v>16</v>
      </c>
      <c r="M32" s="6" t="s">
        <v>16</v>
      </c>
      <c r="N32" s="5" t="s">
        <v>16</v>
      </c>
    </row>
    <row r="33" spans="1:14" x14ac:dyDescent="0.25">
      <c r="A33" s="7">
        <v>29</v>
      </c>
      <c r="B33" s="8" t="s">
        <v>56</v>
      </c>
      <c r="C33" s="16">
        <v>210</v>
      </c>
      <c r="D33" s="27">
        <v>190</v>
      </c>
      <c r="E33" s="6">
        <v>219</v>
      </c>
      <c r="F33" s="4">
        <v>174.4</v>
      </c>
      <c r="G33" s="1">
        <v>226.8</v>
      </c>
      <c r="H33" s="52">
        <v>215</v>
      </c>
      <c r="I33" s="5">
        <v>221</v>
      </c>
      <c r="J33" s="5">
        <v>268</v>
      </c>
      <c r="K33" s="6">
        <v>173</v>
      </c>
      <c r="L33" s="6">
        <f>MIN(C33:K33)</f>
        <v>173</v>
      </c>
      <c r="M33" s="6">
        <f t="shared" ref="M33:M45" si="3">MAX(C33:K33)</f>
        <v>268</v>
      </c>
      <c r="N33" s="5">
        <f t="shared" ref="N33:N45" si="4">AVERAGE(C33:K33)</f>
        <v>210.8</v>
      </c>
    </row>
    <row r="34" spans="1:14" x14ac:dyDescent="0.25">
      <c r="A34" s="7">
        <v>30</v>
      </c>
      <c r="B34" s="8" t="s">
        <v>38</v>
      </c>
      <c r="C34" s="16">
        <v>795</v>
      </c>
      <c r="D34" s="27">
        <v>810</v>
      </c>
      <c r="E34" s="24">
        <v>990</v>
      </c>
      <c r="F34" s="4">
        <v>711.5</v>
      </c>
      <c r="G34" s="1">
        <v>843.3</v>
      </c>
      <c r="H34" s="52">
        <v>542</v>
      </c>
      <c r="I34" s="5">
        <v>870</v>
      </c>
      <c r="J34" s="5">
        <v>750</v>
      </c>
      <c r="K34" s="6">
        <v>810</v>
      </c>
      <c r="L34" s="6">
        <f>MIN(C34:K34)</f>
        <v>542</v>
      </c>
      <c r="M34" s="6">
        <f t="shared" si="3"/>
        <v>990</v>
      </c>
      <c r="N34" s="5">
        <f t="shared" si="4"/>
        <v>791.31111111111113</v>
      </c>
    </row>
    <row r="35" spans="1:14" x14ac:dyDescent="0.25">
      <c r="A35" s="7">
        <v>31</v>
      </c>
      <c r="B35" s="8" t="s">
        <v>39</v>
      </c>
      <c r="C35" s="16">
        <v>134</v>
      </c>
      <c r="D35" s="27">
        <v>115</v>
      </c>
      <c r="E35" s="5">
        <v>139</v>
      </c>
      <c r="F35" s="4">
        <v>112.1</v>
      </c>
      <c r="G35" s="1">
        <v>170</v>
      </c>
      <c r="H35" s="52">
        <v>139</v>
      </c>
      <c r="I35" s="5">
        <v>121</v>
      </c>
      <c r="J35" s="5">
        <v>123</v>
      </c>
      <c r="K35" s="6">
        <v>110</v>
      </c>
      <c r="L35" s="6">
        <f>MIN(C35:K35)</f>
        <v>110</v>
      </c>
      <c r="M35" s="6">
        <f t="shared" si="3"/>
        <v>170</v>
      </c>
      <c r="N35" s="5">
        <f t="shared" si="4"/>
        <v>129.23333333333332</v>
      </c>
    </row>
    <row r="36" spans="1:14" ht="30" x14ac:dyDescent="0.25">
      <c r="A36" s="7">
        <v>32</v>
      </c>
      <c r="B36" s="8" t="s">
        <v>40</v>
      </c>
      <c r="C36" s="20" t="s">
        <v>75</v>
      </c>
      <c r="D36" s="25">
        <v>135</v>
      </c>
      <c r="E36" s="24">
        <v>179</v>
      </c>
      <c r="F36" s="4">
        <v>200</v>
      </c>
      <c r="G36" s="4" t="s">
        <v>75</v>
      </c>
      <c r="H36" s="52">
        <v>223</v>
      </c>
      <c r="I36" s="5">
        <v>269</v>
      </c>
      <c r="J36" s="5">
        <v>213</v>
      </c>
      <c r="K36" s="5">
        <v>249</v>
      </c>
      <c r="L36" s="6">
        <f>MIN(F36,H36,I36,J36,K36)</f>
        <v>200</v>
      </c>
      <c r="M36" s="6">
        <f t="shared" si="3"/>
        <v>269</v>
      </c>
      <c r="N36" s="5">
        <f t="shared" si="4"/>
        <v>209.71428571428572</v>
      </c>
    </row>
    <row r="37" spans="1:14" x14ac:dyDescent="0.25">
      <c r="A37" s="7">
        <v>33</v>
      </c>
      <c r="B37" s="8" t="s">
        <v>41</v>
      </c>
      <c r="C37" s="16">
        <v>16</v>
      </c>
      <c r="D37" s="27">
        <v>16</v>
      </c>
      <c r="E37" s="24">
        <v>16</v>
      </c>
      <c r="F37" s="4">
        <v>32</v>
      </c>
      <c r="G37" s="1">
        <v>35</v>
      </c>
      <c r="H37" s="52">
        <v>30</v>
      </c>
      <c r="I37" s="5">
        <v>20</v>
      </c>
      <c r="J37" s="5">
        <v>48.5</v>
      </c>
      <c r="K37" s="6">
        <v>18</v>
      </c>
      <c r="L37" s="6">
        <f t="shared" ref="L37:L45" si="5">MIN(C37:K37)</f>
        <v>16</v>
      </c>
      <c r="M37" s="6">
        <f t="shared" si="3"/>
        <v>48.5</v>
      </c>
      <c r="N37" s="5">
        <f t="shared" si="4"/>
        <v>25.722222222222221</v>
      </c>
    </row>
    <row r="38" spans="1:14" x14ac:dyDescent="0.25">
      <c r="A38" s="7">
        <v>34</v>
      </c>
      <c r="B38" s="8" t="s">
        <v>42</v>
      </c>
      <c r="C38" s="17" t="s">
        <v>75</v>
      </c>
      <c r="D38" s="6">
        <v>550</v>
      </c>
      <c r="E38" s="25" t="s">
        <v>75</v>
      </c>
      <c r="F38" s="4" t="s">
        <v>75</v>
      </c>
      <c r="G38" s="1" t="s">
        <v>75</v>
      </c>
      <c r="H38" s="52">
        <v>346</v>
      </c>
      <c r="I38" s="5">
        <v>527</v>
      </c>
      <c r="J38" s="5">
        <v>675</v>
      </c>
      <c r="K38" s="2" t="s">
        <v>75</v>
      </c>
      <c r="L38" s="6">
        <f t="shared" si="5"/>
        <v>346</v>
      </c>
      <c r="M38" s="6">
        <f t="shared" si="3"/>
        <v>675</v>
      </c>
      <c r="N38" s="5">
        <f t="shared" si="4"/>
        <v>524.5</v>
      </c>
    </row>
    <row r="39" spans="1:14" x14ac:dyDescent="0.25">
      <c r="A39" s="7">
        <v>35</v>
      </c>
      <c r="B39" s="8" t="s">
        <v>43</v>
      </c>
      <c r="C39" s="16">
        <v>25</v>
      </c>
      <c r="D39" s="27">
        <v>25</v>
      </c>
      <c r="E39" s="24">
        <v>25</v>
      </c>
      <c r="F39" s="4">
        <v>39.9</v>
      </c>
      <c r="G39" s="1">
        <v>39</v>
      </c>
      <c r="H39" s="52" t="s">
        <v>75</v>
      </c>
      <c r="I39" s="6">
        <v>35</v>
      </c>
      <c r="J39" s="5">
        <v>22</v>
      </c>
      <c r="K39" s="4">
        <v>33</v>
      </c>
      <c r="L39" s="6">
        <f t="shared" si="5"/>
        <v>22</v>
      </c>
      <c r="M39" s="6">
        <f t="shared" si="3"/>
        <v>39.9</v>
      </c>
      <c r="N39" s="5">
        <f t="shared" si="4"/>
        <v>30.487500000000001</v>
      </c>
    </row>
    <row r="40" spans="1:14" x14ac:dyDescent="0.25">
      <c r="A40" s="7">
        <v>36</v>
      </c>
      <c r="B40" s="8" t="s">
        <v>44</v>
      </c>
      <c r="C40" s="20">
        <v>180</v>
      </c>
      <c r="D40" s="25">
        <v>165</v>
      </c>
      <c r="E40" s="25">
        <v>199</v>
      </c>
      <c r="F40" s="4">
        <v>155.9</v>
      </c>
      <c r="G40" s="1">
        <v>166.5</v>
      </c>
      <c r="H40" s="52">
        <v>183</v>
      </c>
      <c r="I40" s="5">
        <v>194</v>
      </c>
      <c r="J40" s="5">
        <v>199</v>
      </c>
      <c r="K40" s="2">
        <v>153</v>
      </c>
      <c r="L40" s="6">
        <f t="shared" si="5"/>
        <v>153</v>
      </c>
      <c r="M40" s="6">
        <f t="shared" si="3"/>
        <v>199</v>
      </c>
      <c r="N40" s="5">
        <f t="shared" si="4"/>
        <v>177.26666666666668</v>
      </c>
    </row>
    <row r="41" spans="1:14" s="39" customFormat="1" x14ac:dyDescent="0.25">
      <c r="A41" s="31">
        <v>37</v>
      </c>
      <c r="B41" s="32" t="s">
        <v>45</v>
      </c>
      <c r="C41" s="50">
        <v>25</v>
      </c>
      <c r="D41" s="33">
        <v>24</v>
      </c>
      <c r="E41" s="34">
        <v>30</v>
      </c>
      <c r="F41" s="36">
        <v>31.2</v>
      </c>
      <c r="G41" s="33">
        <v>30</v>
      </c>
      <c r="H41" s="52" t="s">
        <v>75</v>
      </c>
      <c r="I41" s="36">
        <v>35</v>
      </c>
      <c r="J41" s="37">
        <v>31</v>
      </c>
      <c r="K41" s="34">
        <v>32</v>
      </c>
      <c r="L41" s="38">
        <f t="shared" si="5"/>
        <v>24</v>
      </c>
      <c r="M41" s="38">
        <f t="shared" si="3"/>
        <v>35</v>
      </c>
      <c r="N41" s="37">
        <f t="shared" si="4"/>
        <v>29.774999999999999</v>
      </c>
    </row>
    <row r="42" spans="1:14" x14ac:dyDescent="0.25">
      <c r="A42" s="7">
        <v>38</v>
      </c>
      <c r="B42" s="8" t="s">
        <v>46</v>
      </c>
      <c r="C42" s="16">
        <v>130</v>
      </c>
      <c r="D42" s="27">
        <v>125</v>
      </c>
      <c r="E42" s="24">
        <v>149</v>
      </c>
      <c r="F42" s="4">
        <v>113.1</v>
      </c>
      <c r="G42" s="1">
        <v>100</v>
      </c>
      <c r="H42" s="52">
        <v>125</v>
      </c>
      <c r="I42" s="5">
        <v>109</v>
      </c>
      <c r="J42" s="5">
        <v>127</v>
      </c>
      <c r="K42" s="2">
        <v>123</v>
      </c>
      <c r="L42" s="6">
        <f t="shared" si="5"/>
        <v>100</v>
      </c>
      <c r="M42" s="6">
        <f t="shared" si="3"/>
        <v>149</v>
      </c>
      <c r="N42" s="5">
        <f t="shared" si="4"/>
        <v>122.34444444444443</v>
      </c>
    </row>
    <row r="43" spans="1:14" x14ac:dyDescent="0.25">
      <c r="A43" s="7">
        <v>39</v>
      </c>
      <c r="B43" s="8" t="s">
        <v>63</v>
      </c>
      <c r="C43" s="16">
        <v>430</v>
      </c>
      <c r="D43" s="27">
        <v>410</v>
      </c>
      <c r="E43" s="24">
        <v>477</v>
      </c>
      <c r="F43" s="4">
        <v>369.6</v>
      </c>
      <c r="G43" s="1">
        <v>507.6</v>
      </c>
      <c r="H43" s="52">
        <v>450</v>
      </c>
      <c r="I43" s="5">
        <v>420</v>
      </c>
      <c r="J43" s="5">
        <v>416</v>
      </c>
      <c r="K43" s="2">
        <v>420</v>
      </c>
      <c r="L43" s="6">
        <f t="shared" si="5"/>
        <v>369.6</v>
      </c>
      <c r="M43" s="6">
        <f t="shared" si="3"/>
        <v>507.6</v>
      </c>
      <c r="N43" s="5">
        <f t="shared" si="4"/>
        <v>433.35555555555555</v>
      </c>
    </row>
    <row r="44" spans="1:14" x14ac:dyDescent="0.25">
      <c r="A44" s="7">
        <v>40</v>
      </c>
      <c r="B44" s="8" t="s">
        <v>47</v>
      </c>
      <c r="C44" s="16">
        <v>464</v>
      </c>
      <c r="D44" s="27">
        <v>420</v>
      </c>
      <c r="E44" s="24">
        <v>489</v>
      </c>
      <c r="F44" s="4">
        <v>361.9</v>
      </c>
      <c r="G44" s="1">
        <v>473.4</v>
      </c>
      <c r="H44" s="52">
        <v>441</v>
      </c>
      <c r="I44" s="5">
        <v>427</v>
      </c>
      <c r="J44" s="5">
        <v>421</v>
      </c>
      <c r="K44" s="2">
        <v>411</v>
      </c>
      <c r="L44" s="6">
        <f t="shared" si="5"/>
        <v>361.9</v>
      </c>
      <c r="M44" s="6">
        <f t="shared" si="3"/>
        <v>489</v>
      </c>
      <c r="N44" s="5">
        <f t="shared" si="4"/>
        <v>434.25555555555559</v>
      </c>
    </row>
    <row r="45" spans="1:14" x14ac:dyDescent="0.25">
      <c r="A45" s="7">
        <v>41</v>
      </c>
      <c r="B45" s="8" t="s">
        <v>48</v>
      </c>
      <c r="C45" s="16">
        <v>270</v>
      </c>
      <c r="D45" s="27">
        <v>240</v>
      </c>
      <c r="E45" s="24">
        <v>289</v>
      </c>
      <c r="F45" s="4">
        <v>199</v>
      </c>
      <c r="G45" s="1">
        <v>251.1</v>
      </c>
      <c r="H45" s="52">
        <v>261</v>
      </c>
      <c r="I45" s="5">
        <v>246</v>
      </c>
      <c r="J45" s="5">
        <v>257</v>
      </c>
      <c r="K45" s="2">
        <v>243</v>
      </c>
      <c r="L45" s="6">
        <f t="shared" si="5"/>
        <v>199</v>
      </c>
      <c r="M45" s="6">
        <f t="shared" si="3"/>
        <v>289</v>
      </c>
      <c r="N45" s="5">
        <f t="shared" si="4"/>
        <v>250.67777777777778</v>
      </c>
    </row>
    <row r="46" spans="1:14" x14ac:dyDescent="0.25">
      <c r="A46" s="7">
        <v>42</v>
      </c>
      <c r="B46" s="8" t="s">
        <v>49</v>
      </c>
      <c r="C46" s="20" t="s">
        <v>75</v>
      </c>
      <c r="D46" s="25"/>
      <c r="E46" s="25" t="s">
        <v>75</v>
      </c>
      <c r="F46" s="4" t="s">
        <v>16</v>
      </c>
      <c r="G46" s="4" t="s">
        <v>75</v>
      </c>
      <c r="H46" s="52" t="s">
        <v>75</v>
      </c>
      <c r="I46" s="4" t="s">
        <v>16</v>
      </c>
      <c r="J46" s="4" t="s">
        <v>16</v>
      </c>
      <c r="K46" s="4" t="s">
        <v>16</v>
      </c>
      <c r="L46" s="6" t="s">
        <v>16</v>
      </c>
      <c r="M46" s="6" t="s">
        <v>16</v>
      </c>
      <c r="N46" s="5" t="s">
        <v>16</v>
      </c>
    </row>
    <row r="47" spans="1:14" x14ac:dyDescent="0.25">
      <c r="A47" s="7">
        <v>43</v>
      </c>
      <c r="B47" s="8" t="s">
        <v>50</v>
      </c>
      <c r="C47" s="16">
        <v>210</v>
      </c>
      <c r="D47" s="27">
        <v>199</v>
      </c>
      <c r="E47" s="24">
        <v>249</v>
      </c>
      <c r="F47" s="4">
        <v>182.3</v>
      </c>
      <c r="G47" s="1">
        <v>232.2</v>
      </c>
      <c r="H47" s="52">
        <v>201</v>
      </c>
      <c r="I47" s="5">
        <v>195</v>
      </c>
      <c r="J47" s="5">
        <v>210</v>
      </c>
      <c r="K47" s="2">
        <v>192</v>
      </c>
      <c r="L47" s="6">
        <f>MIN(C47:K47)</f>
        <v>182.3</v>
      </c>
      <c r="M47" s="6">
        <f t="shared" ref="M47:M54" si="6">MAX(C47:K47)</f>
        <v>249</v>
      </c>
      <c r="N47" s="5">
        <f t="shared" ref="N47:N54" si="7">AVERAGE(C47:K47)</f>
        <v>207.83333333333334</v>
      </c>
    </row>
    <row r="48" spans="1:14" x14ac:dyDescent="0.25">
      <c r="A48" s="7">
        <v>44</v>
      </c>
      <c r="B48" s="8" t="s">
        <v>51</v>
      </c>
      <c r="C48" s="16">
        <v>320</v>
      </c>
      <c r="D48" s="27">
        <v>304</v>
      </c>
      <c r="E48" s="24">
        <v>359</v>
      </c>
      <c r="F48" s="4">
        <v>274.7</v>
      </c>
      <c r="G48" s="1">
        <v>342</v>
      </c>
      <c r="H48" s="52">
        <v>326</v>
      </c>
      <c r="I48" s="5">
        <v>319</v>
      </c>
      <c r="J48" s="5">
        <v>321</v>
      </c>
      <c r="K48" s="2">
        <v>264</v>
      </c>
      <c r="L48" s="6">
        <f t="shared" ref="L48:L53" si="8">MIN(C48:K48)</f>
        <v>264</v>
      </c>
      <c r="M48" s="6">
        <f t="shared" si="6"/>
        <v>359</v>
      </c>
      <c r="N48" s="5">
        <f t="shared" si="7"/>
        <v>314.4111111111111</v>
      </c>
    </row>
    <row r="49" spans="1:14" x14ac:dyDescent="0.25">
      <c r="A49" s="7">
        <v>45</v>
      </c>
      <c r="B49" s="8" t="s">
        <v>58</v>
      </c>
      <c r="C49" s="20">
        <v>38</v>
      </c>
      <c r="D49" s="25">
        <v>34.9</v>
      </c>
      <c r="E49" s="24">
        <v>37.5</v>
      </c>
      <c r="F49" s="4">
        <v>57.7</v>
      </c>
      <c r="G49" s="1">
        <v>68.400000000000006</v>
      </c>
      <c r="H49" s="52">
        <v>60</v>
      </c>
      <c r="I49" s="5">
        <v>50</v>
      </c>
      <c r="J49" s="5">
        <v>97</v>
      </c>
      <c r="K49" s="2">
        <v>42</v>
      </c>
      <c r="L49" s="6">
        <f>MIN(C49:K49)</f>
        <v>34.9</v>
      </c>
      <c r="M49" s="6">
        <f t="shared" si="6"/>
        <v>97</v>
      </c>
      <c r="N49" s="5">
        <f t="shared" si="7"/>
        <v>53.944444444444443</v>
      </c>
    </row>
    <row r="50" spans="1:14" s="30" customFormat="1" ht="14.25" customHeight="1" x14ac:dyDescent="0.25">
      <c r="A50" s="7">
        <v>46</v>
      </c>
      <c r="B50" s="8" t="s">
        <v>52</v>
      </c>
      <c r="C50" s="49">
        <v>8</v>
      </c>
      <c r="D50" s="1">
        <v>7</v>
      </c>
      <c r="E50" s="2">
        <v>12</v>
      </c>
      <c r="F50" s="4">
        <v>17</v>
      </c>
      <c r="G50" s="1">
        <v>67</v>
      </c>
      <c r="H50" s="52">
        <v>25</v>
      </c>
      <c r="I50" s="4">
        <v>10</v>
      </c>
      <c r="J50" s="5">
        <v>17.5</v>
      </c>
      <c r="K50" s="2">
        <v>9</v>
      </c>
      <c r="L50" s="6">
        <f t="shared" si="8"/>
        <v>7</v>
      </c>
      <c r="M50" s="6">
        <f t="shared" si="6"/>
        <v>67</v>
      </c>
      <c r="N50" s="5">
        <f t="shared" si="7"/>
        <v>19.166666666666668</v>
      </c>
    </row>
    <row r="51" spans="1:14" x14ac:dyDescent="0.25">
      <c r="A51" s="7">
        <v>47</v>
      </c>
      <c r="B51" s="8" t="s">
        <v>62</v>
      </c>
      <c r="C51" s="16">
        <v>210</v>
      </c>
      <c r="D51" s="27">
        <v>185</v>
      </c>
      <c r="E51" s="24" t="s">
        <v>75</v>
      </c>
      <c r="F51" s="4" t="s">
        <v>75</v>
      </c>
      <c r="G51" s="4" t="s">
        <v>75</v>
      </c>
      <c r="H51" s="52">
        <v>212</v>
      </c>
      <c r="I51" s="5">
        <v>250</v>
      </c>
      <c r="J51" s="4">
        <v>243</v>
      </c>
      <c r="K51" s="4">
        <v>193</v>
      </c>
      <c r="L51" s="6">
        <f>MIN(C51,I51,J51,K51)</f>
        <v>193</v>
      </c>
      <c r="M51" s="6">
        <f t="shared" si="6"/>
        <v>250</v>
      </c>
      <c r="N51" s="5">
        <f t="shared" si="7"/>
        <v>215.5</v>
      </c>
    </row>
    <row r="52" spans="1:14" x14ac:dyDescent="0.25">
      <c r="A52" s="7">
        <v>48</v>
      </c>
      <c r="B52" s="8" t="s">
        <v>53</v>
      </c>
      <c r="C52" s="16">
        <v>450</v>
      </c>
      <c r="D52" s="27">
        <v>370</v>
      </c>
      <c r="E52" s="24">
        <v>479</v>
      </c>
      <c r="F52" s="4">
        <v>363.2</v>
      </c>
      <c r="G52" s="1" t="s">
        <v>75</v>
      </c>
      <c r="H52" s="52">
        <v>402</v>
      </c>
      <c r="I52" s="5">
        <v>398</v>
      </c>
      <c r="J52" s="5">
        <v>439</v>
      </c>
      <c r="K52" s="2">
        <v>379</v>
      </c>
      <c r="L52" s="6">
        <f>MIN(C52:K52)</f>
        <v>363.2</v>
      </c>
      <c r="M52" s="6">
        <f t="shared" si="6"/>
        <v>479</v>
      </c>
      <c r="N52" s="5">
        <f t="shared" si="7"/>
        <v>410.02499999999998</v>
      </c>
    </row>
    <row r="53" spans="1:14" x14ac:dyDescent="0.25">
      <c r="A53" s="7">
        <v>49</v>
      </c>
      <c r="B53" s="8" t="s">
        <v>54</v>
      </c>
      <c r="C53" s="16">
        <v>330</v>
      </c>
      <c r="D53" s="27">
        <v>320</v>
      </c>
      <c r="E53" s="24">
        <v>389</v>
      </c>
      <c r="F53" s="4">
        <v>277.3</v>
      </c>
      <c r="G53" s="1">
        <v>340.2</v>
      </c>
      <c r="H53" s="52">
        <v>336</v>
      </c>
      <c r="I53" s="5">
        <v>328</v>
      </c>
      <c r="J53" s="5">
        <v>300</v>
      </c>
      <c r="K53" s="2">
        <v>322</v>
      </c>
      <c r="L53" s="6">
        <f t="shared" si="8"/>
        <v>277.3</v>
      </c>
      <c r="M53" s="6">
        <f t="shared" si="6"/>
        <v>389</v>
      </c>
      <c r="N53" s="5">
        <f t="shared" si="7"/>
        <v>326.94444444444446</v>
      </c>
    </row>
    <row r="54" spans="1:14" x14ac:dyDescent="0.25">
      <c r="A54" s="7">
        <v>50</v>
      </c>
      <c r="B54" s="8" t="s">
        <v>55</v>
      </c>
      <c r="C54" s="16" t="s">
        <v>75</v>
      </c>
      <c r="D54" s="27">
        <v>495</v>
      </c>
      <c r="E54" s="24">
        <v>599</v>
      </c>
      <c r="F54" s="4">
        <v>450.9</v>
      </c>
      <c r="G54" s="1" t="s">
        <v>16</v>
      </c>
      <c r="H54" s="52">
        <v>512</v>
      </c>
      <c r="I54" s="4">
        <v>489</v>
      </c>
      <c r="J54" s="5">
        <v>509</v>
      </c>
      <c r="K54" s="2">
        <v>479</v>
      </c>
      <c r="L54" s="6">
        <f>MIN(C54:K54)</f>
        <v>450.9</v>
      </c>
      <c r="M54" s="6">
        <f t="shared" si="6"/>
        <v>599</v>
      </c>
      <c r="N54" s="5">
        <f t="shared" si="7"/>
        <v>504.84285714285716</v>
      </c>
    </row>
    <row r="55" spans="1:14" x14ac:dyDescent="0.25">
      <c r="L55" s="10"/>
    </row>
    <row r="56" spans="1:14" x14ac:dyDescent="0.25">
      <c r="L56" s="10"/>
    </row>
    <row r="57" spans="1:14" x14ac:dyDescent="0.25">
      <c r="L57" s="10"/>
    </row>
    <row r="58" spans="1:14" x14ac:dyDescent="0.25">
      <c r="L58" s="10"/>
    </row>
    <row r="59" spans="1:14" x14ac:dyDescent="0.25">
      <c r="L59" s="10"/>
    </row>
    <row r="60" spans="1:14" x14ac:dyDescent="0.25">
      <c r="L60" s="10"/>
    </row>
    <row r="61" spans="1:14" x14ac:dyDescent="0.25">
      <c r="L61" s="10"/>
    </row>
    <row r="62" spans="1:14" x14ac:dyDescent="0.25">
      <c r="L62" s="10"/>
    </row>
    <row r="63" spans="1:14" x14ac:dyDescent="0.25">
      <c r="L63" s="10"/>
    </row>
    <row r="64" spans="1:14" x14ac:dyDescent="0.25">
      <c r="L64" s="10"/>
    </row>
    <row r="65" spans="12:12" x14ac:dyDescent="0.25">
      <c r="L65" s="10"/>
    </row>
    <row r="66" spans="12:12" x14ac:dyDescent="0.25">
      <c r="L66" s="10"/>
    </row>
    <row r="67" spans="12:12" x14ac:dyDescent="0.25">
      <c r="L67" s="10"/>
    </row>
    <row r="68" spans="12:12" x14ac:dyDescent="0.25">
      <c r="L68" s="10"/>
    </row>
    <row r="69" spans="12:12" x14ac:dyDescent="0.25">
      <c r="L69" s="10"/>
    </row>
    <row r="70" spans="12:12" x14ac:dyDescent="0.25">
      <c r="L70" s="10"/>
    </row>
    <row r="71" spans="12:12" x14ac:dyDescent="0.25">
      <c r="L71" s="10"/>
    </row>
    <row r="72" spans="12:12" x14ac:dyDescent="0.25">
      <c r="L72" s="10"/>
    </row>
    <row r="73" spans="12:12" x14ac:dyDescent="0.25">
      <c r="L73" s="10"/>
    </row>
    <row r="74" spans="12:12" x14ac:dyDescent="0.25">
      <c r="L74" s="10"/>
    </row>
    <row r="75" spans="12:12" x14ac:dyDescent="0.25">
      <c r="L75" s="10"/>
    </row>
    <row r="76" spans="12:12" x14ac:dyDescent="0.25">
      <c r="L76" s="10"/>
    </row>
    <row r="77" spans="12:12" x14ac:dyDescent="0.25">
      <c r="L77" s="10"/>
    </row>
    <row r="78" spans="12:12" x14ac:dyDescent="0.25">
      <c r="L78" s="10"/>
    </row>
    <row r="79" spans="12:12" x14ac:dyDescent="0.25">
      <c r="L79" s="10"/>
    </row>
    <row r="80" spans="12:12" x14ac:dyDescent="0.25">
      <c r="L80" s="10"/>
    </row>
    <row r="81" spans="12:12" x14ac:dyDescent="0.25">
      <c r="L81" s="10"/>
    </row>
    <row r="82" spans="12:12" x14ac:dyDescent="0.25">
      <c r="L82" s="10"/>
    </row>
    <row r="83" spans="12:12" x14ac:dyDescent="0.25">
      <c r="L83" s="10"/>
    </row>
    <row r="84" spans="12:12" x14ac:dyDescent="0.25">
      <c r="L84" s="10"/>
    </row>
    <row r="85" spans="12:12" x14ac:dyDescent="0.25">
      <c r="L85" s="10"/>
    </row>
    <row r="86" spans="12:12" x14ac:dyDescent="0.25">
      <c r="L86" s="10"/>
    </row>
    <row r="87" spans="12:12" x14ac:dyDescent="0.25">
      <c r="L87" s="10"/>
    </row>
    <row r="88" spans="12:12" x14ac:dyDescent="0.25">
      <c r="L88" s="10"/>
    </row>
    <row r="89" spans="12:12" x14ac:dyDescent="0.25">
      <c r="L89" s="10"/>
    </row>
    <row r="90" spans="12:12" x14ac:dyDescent="0.25">
      <c r="L90" s="10"/>
    </row>
    <row r="91" spans="12:12" x14ac:dyDescent="0.25">
      <c r="L91" s="10"/>
    </row>
    <row r="92" spans="12:12" x14ac:dyDescent="0.25">
      <c r="L92" s="10"/>
    </row>
    <row r="93" spans="12:12" x14ac:dyDescent="0.25">
      <c r="L93" s="10"/>
    </row>
    <row r="94" spans="12:12" x14ac:dyDescent="0.25">
      <c r="L94" s="10"/>
    </row>
    <row r="95" spans="12:12" x14ac:dyDescent="0.25">
      <c r="L95" s="10"/>
    </row>
    <row r="96" spans="12:12" x14ac:dyDescent="0.25">
      <c r="L96" s="10"/>
    </row>
    <row r="97" spans="12:12" x14ac:dyDescent="0.25">
      <c r="L97" s="10"/>
    </row>
    <row r="98" spans="12:12" x14ac:dyDescent="0.25">
      <c r="L98" s="10"/>
    </row>
    <row r="99" spans="12:12" x14ac:dyDescent="0.25">
      <c r="L99" s="10"/>
    </row>
    <row r="100" spans="12:12" x14ac:dyDescent="0.25">
      <c r="L100" s="10"/>
    </row>
    <row r="101" spans="12:12" x14ac:dyDescent="0.25">
      <c r="L101" s="10"/>
    </row>
    <row r="102" spans="12:12" x14ac:dyDescent="0.25">
      <c r="L102" s="10"/>
    </row>
    <row r="103" spans="12:12" x14ac:dyDescent="0.25">
      <c r="L103" s="10"/>
    </row>
    <row r="104" spans="12:12" x14ac:dyDescent="0.25">
      <c r="L104" s="10"/>
    </row>
    <row r="105" spans="12:12" x14ac:dyDescent="0.25">
      <c r="L105" s="10"/>
    </row>
    <row r="106" spans="12:12" x14ac:dyDescent="0.25">
      <c r="L106" s="10"/>
    </row>
    <row r="107" spans="12:12" x14ac:dyDescent="0.25">
      <c r="L107" s="10"/>
    </row>
    <row r="108" spans="12:12" x14ac:dyDescent="0.25">
      <c r="L108" s="10"/>
    </row>
    <row r="109" spans="12:12" x14ac:dyDescent="0.25">
      <c r="L109" s="10"/>
    </row>
    <row r="110" spans="12:12" x14ac:dyDescent="0.25">
      <c r="L110" s="10"/>
    </row>
    <row r="111" spans="12:12" x14ac:dyDescent="0.25">
      <c r="L111" s="10"/>
    </row>
    <row r="112" spans="12:12" x14ac:dyDescent="0.25">
      <c r="L112" s="10"/>
    </row>
    <row r="113" spans="12:12" x14ac:dyDescent="0.25">
      <c r="L113" s="10"/>
    </row>
    <row r="114" spans="12:12" x14ac:dyDescent="0.25">
      <c r="L114" s="10"/>
    </row>
    <row r="115" spans="12:12" x14ac:dyDescent="0.25">
      <c r="L115" s="10"/>
    </row>
    <row r="116" spans="12:12" x14ac:dyDescent="0.25">
      <c r="L116" s="10"/>
    </row>
    <row r="117" spans="12:12" x14ac:dyDescent="0.25">
      <c r="L117" s="10"/>
    </row>
    <row r="118" spans="12:12" x14ac:dyDescent="0.25">
      <c r="L118" s="10"/>
    </row>
    <row r="119" spans="12:12" x14ac:dyDescent="0.25">
      <c r="L119" s="10"/>
    </row>
    <row r="120" spans="12:12" x14ac:dyDescent="0.25">
      <c r="L120" s="10"/>
    </row>
    <row r="121" spans="12:12" x14ac:dyDescent="0.25">
      <c r="L121" s="10"/>
    </row>
    <row r="122" spans="12:12" x14ac:dyDescent="0.25">
      <c r="L122" s="10"/>
    </row>
    <row r="123" spans="12:12" x14ac:dyDescent="0.25">
      <c r="L123" s="10"/>
    </row>
    <row r="124" spans="12:12" x14ac:dyDescent="0.25">
      <c r="L124" s="10"/>
    </row>
    <row r="125" spans="12:12" x14ac:dyDescent="0.25">
      <c r="L125" s="10"/>
    </row>
    <row r="126" spans="12:12" x14ac:dyDescent="0.25">
      <c r="L126" s="10"/>
    </row>
    <row r="127" spans="12:12" x14ac:dyDescent="0.25">
      <c r="L127" s="10"/>
    </row>
    <row r="128" spans="12:12" x14ac:dyDescent="0.25">
      <c r="L128" s="10"/>
    </row>
    <row r="129" spans="12:12" x14ac:dyDescent="0.25">
      <c r="L129" s="10"/>
    </row>
    <row r="130" spans="12:12" x14ac:dyDescent="0.25">
      <c r="L130" s="10"/>
    </row>
    <row r="131" spans="12:12" x14ac:dyDescent="0.25">
      <c r="L131" s="10"/>
    </row>
    <row r="132" spans="12:12" x14ac:dyDescent="0.25">
      <c r="L132" s="10"/>
    </row>
    <row r="133" spans="12:12" x14ac:dyDescent="0.25">
      <c r="L133" s="10"/>
    </row>
    <row r="134" spans="12:12" x14ac:dyDescent="0.25">
      <c r="L134" s="10"/>
    </row>
    <row r="135" spans="12:12" x14ac:dyDescent="0.25">
      <c r="L135" s="10"/>
    </row>
    <row r="136" spans="12:12" x14ac:dyDescent="0.25">
      <c r="L136" s="10"/>
    </row>
    <row r="137" spans="12:12" x14ac:dyDescent="0.25">
      <c r="L137" s="10"/>
    </row>
    <row r="138" spans="12:12" x14ac:dyDescent="0.25">
      <c r="L138" s="10"/>
    </row>
    <row r="139" spans="12:12" x14ac:dyDescent="0.25">
      <c r="L139" s="10"/>
    </row>
    <row r="140" spans="12:12" x14ac:dyDescent="0.25">
      <c r="L140" s="10"/>
    </row>
    <row r="141" spans="12:12" x14ac:dyDescent="0.25">
      <c r="L141" s="10"/>
    </row>
    <row r="142" spans="12:12" x14ac:dyDescent="0.25">
      <c r="L142" s="10"/>
    </row>
    <row r="143" spans="12:12" x14ac:dyDescent="0.25">
      <c r="L143" s="10"/>
    </row>
    <row r="144" spans="12:12" x14ac:dyDescent="0.25">
      <c r="L144" s="10"/>
    </row>
    <row r="145" spans="12:12" x14ac:dyDescent="0.25">
      <c r="L145" s="10"/>
    </row>
    <row r="146" spans="12:12" x14ac:dyDescent="0.25">
      <c r="L146" s="10"/>
    </row>
    <row r="147" spans="12:12" x14ac:dyDescent="0.25">
      <c r="L147" s="10"/>
    </row>
    <row r="148" spans="12:12" x14ac:dyDescent="0.25">
      <c r="L148" s="10"/>
    </row>
    <row r="149" spans="12:12" x14ac:dyDescent="0.25">
      <c r="L149" s="10"/>
    </row>
    <row r="150" spans="12:12" x14ac:dyDescent="0.25">
      <c r="L150" s="10"/>
    </row>
    <row r="151" spans="12:12" x14ac:dyDescent="0.25">
      <c r="L151" s="10"/>
    </row>
    <row r="152" spans="12:12" x14ac:dyDescent="0.25">
      <c r="L152" s="10"/>
    </row>
    <row r="153" spans="12:12" x14ac:dyDescent="0.25">
      <c r="L153" s="10"/>
    </row>
    <row r="154" spans="12:12" x14ac:dyDescent="0.25">
      <c r="L154" s="10"/>
    </row>
    <row r="155" spans="12:12" x14ac:dyDescent="0.25">
      <c r="L155" s="10"/>
    </row>
    <row r="156" spans="12:12" x14ac:dyDescent="0.25">
      <c r="L156" s="10"/>
    </row>
    <row r="157" spans="12:12" x14ac:dyDescent="0.25">
      <c r="L157" s="10"/>
    </row>
    <row r="158" spans="12:12" x14ac:dyDescent="0.25">
      <c r="L158" s="10"/>
    </row>
    <row r="159" spans="12:12" x14ac:dyDescent="0.25">
      <c r="L159" s="10"/>
    </row>
    <row r="160" spans="12:12" x14ac:dyDescent="0.25">
      <c r="L160" s="10"/>
    </row>
    <row r="161" spans="12:12" x14ac:dyDescent="0.25">
      <c r="L161" s="10"/>
    </row>
    <row r="162" spans="12:12" x14ac:dyDescent="0.25">
      <c r="L162" s="10"/>
    </row>
    <row r="163" spans="12:12" x14ac:dyDescent="0.25">
      <c r="L163" s="10"/>
    </row>
    <row r="164" spans="12:12" x14ac:dyDescent="0.25">
      <c r="L164" s="10"/>
    </row>
    <row r="165" spans="12:12" x14ac:dyDescent="0.25">
      <c r="L165" s="10"/>
    </row>
    <row r="166" spans="12:12" x14ac:dyDescent="0.25">
      <c r="L166" s="10"/>
    </row>
    <row r="167" spans="12:12" x14ac:dyDescent="0.25">
      <c r="L167" s="10"/>
    </row>
    <row r="168" spans="12:12" x14ac:dyDescent="0.25">
      <c r="L168" s="10"/>
    </row>
    <row r="169" spans="12:12" x14ac:dyDescent="0.25">
      <c r="L169" s="10"/>
    </row>
    <row r="170" spans="12:12" x14ac:dyDescent="0.25">
      <c r="L170" s="10"/>
    </row>
    <row r="171" spans="12:12" x14ac:dyDescent="0.25">
      <c r="L171" s="10"/>
    </row>
    <row r="172" spans="12:12" x14ac:dyDescent="0.25">
      <c r="L172" s="10"/>
    </row>
    <row r="173" spans="12:12" x14ac:dyDescent="0.25">
      <c r="L173" s="10"/>
    </row>
    <row r="174" spans="12:12" x14ac:dyDescent="0.25">
      <c r="L174" s="10"/>
    </row>
    <row r="175" spans="12:12" x14ac:dyDescent="0.25">
      <c r="L175" s="10"/>
    </row>
    <row r="176" spans="12:12" x14ac:dyDescent="0.25">
      <c r="L176" s="10"/>
    </row>
    <row r="177" spans="12:12" x14ac:dyDescent="0.25">
      <c r="L177" s="10"/>
    </row>
    <row r="178" spans="12:12" x14ac:dyDescent="0.25">
      <c r="L178" s="10"/>
    </row>
    <row r="179" spans="12:12" x14ac:dyDescent="0.25">
      <c r="L179" s="10"/>
    </row>
    <row r="180" spans="12:12" x14ac:dyDescent="0.25">
      <c r="L180" s="10"/>
    </row>
    <row r="181" spans="12:12" x14ac:dyDescent="0.25">
      <c r="L181" s="10"/>
    </row>
    <row r="182" spans="12:12" x14ac:dyDescent="0.25">
      <c r="L182" s="10"/>
    </row>
    <row r="183" spans="12:12" x14ac:dyDescent="0.25">
      <c r="L183" s="10"/>
    </row>
    <row r="184" spans="12:12" x14ac:dyDescent="0.25">
      <c r="L184" s="10"/>
    </row>
    <row r="185" spans="12:12" x14ac:dyDescent="0.25">
      <c r="L185" s="10"/>
    </row>
    <row r="186" spans="12:12" x14ac:dyDescent="0.25">
      <c r="L186" s="10"/>
    </row>
    <row r="187" spans="12:12" x14ac:dyDescent="0.25">
      <c r="L187" s="10"/>
    </row>
    <row r="188" spans="12:12" x14ac:dyDescent="0.25">
      <c r="L188" s="10"/>
    </row>
    <row r="189" spans="12:12" x14ac:dyDescent="0.25">
      <c r="L189" s="10"/>
    </row>
    <row r="190" spans="12:12" x14ac:dyDescent="0.25">
      <c r="L190" s="10"/>
    </row>
    <row r="191" spans="12:12" x14ac:dyDescent="0.25">
      <c r="L191" s="10"/>
    </row>
    <row r="192" spans="12:12" x14ac:dyDescent="0.25">
      <c r="L192" s="10"/>
    </row>
    <row r="193" spans="12:12" x14ac:dyDescent="0.25">
      <c r="L193" s="10"/>
    </row>
    <row r="194" spans="12:12" x14ac:dyDescent="0.25">
      <c r="L194" s="10"/>
    </row>
    <row r="195" spans="12:12" x14ac:dyDescent="0.25">
      <c r="L195" s="10"/>
    </row>
    <row r="196" spans="12:12" x14ac:dyDescent="0.25">
      <c r="L196" s="10"/>
    </row>
    <row r="197" spans="12:12" x14ac:dyDescent="0.25">
      <c r="L197" s="10"/>
    </row>
    <row r="198" spans="12:12" x14ac:dyDescent="0.25">
      <c r="L198" s="10"/>
    </row>
    <row r="199" spans="12:12" x14ac:dyDescent="0.25">
      <c r="L199" s="10"/>
    </row>
    <row r="200" spans="12:12" x14ac:dyDescent="0.25">
      <c r="L200" s="10"/>
    </row>
    <row r="201" spans="12:12" x14ac:dyDescent="0.25">
      <c r="L201" s="10"/>
    </row>
    <row r="202" spans="12:12" x14ac:dyDescent="0.25">
      <c r="L202" s="10"/>
    </row>
    <row r="203" spans="12:12" x14ac:dyDescent="0.25">
      <c r="L203" s="10"/>
    </row>
    <row r="204" spans="12:12" x14ac:dyDescent="0.25">
      <c r="L204" s="10"/>
    </row>
    <row r="205" spans="12:12" x14ac:dyDescent="0.25">
      <c r="L205" s="10"/>
    </row>
    <row r="206" spans="12:12" x14ac:dyDescent="0.25">
      <c r="L206" s="10"/>
    </row>
    <row r="207" spans="12:12" x14ac:dyDescent="0.25">
      <c r="L207" s="10"/>
    </row>
    <row r="208" spans="12:12" x14ac:dyDescent="0.25">
      <c r="L208" s="10"/>
    </row>
    <row r="209" spans="12:12" x14ac:dyDescent="0.25">
      <c r="L209" s="10"/>
    </row>
    <row r="210" spans="12:12" x14ac:dyDescent="0.25">
      <c r="L210" s="10"/>
    </row>
    <row r="211" spans="12:12" x14ac:dyDescent="0.25">
      <c r="L211" s="10"/>
    </row>
    <row r="212" spans="12:12" x14ac:dyDescent="0.25">
      <c r="L212" s="10"/>
    </row>
  </sheetData>
  <mergeCells count="7">
    <mergeCell ref="A1:N1"/>
    <mergeCell ref="A2:A3"/>
    <mergeCell ref="B2:B3"/>
    <mergeCell ref="C2:K2"/>
    <mergeCell ref="L2:L3"/>
    <mergeCell ref="M2:M3"/>
    <mergeCell ref="N2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C3" sqref="C1:E1048576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9.140625" style="10"/>
    <col min="6" max="6" width="11.7109375" style="22" hidden="1" customWidth="1"/>
    <col min="7" max="7" width="11.7109375" style="10" customWidth="1"/>
    <col min="8" max="8" width="9.140625" style="10" customWidth="1"/>
    <col min="9" max="9" width="14.42578125" style="10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4"/>
      <c r="G3" s="12" t="s">
        <v>6</v>
      </c>
      <c r="H3" s="12" t="s">
        <v>71</v>
      </c>
      <c r="I3" s="11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15"/>
      <c r="G4" s="9" t="s">
        <v>72</v>
      </c>
      <c r="H4" s="9" t="s">
        <v>9</v>
      </c>
      <c r="I4" s="9" t="s">
        <v>78</v>
      </c>
      <c r="J4" s="13" t="s">
        <v>74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799</v>
      </c>
      <c r="F5" s="17">
        <v>779</v>
      </c>
      <c r="G5" s="4">
        <v>584.29999999999995</v>
      </c>
      <c r="H5" s="1">
        <v>774</v>
      </c>
      <c r="I5" s="26">
        <v>569</v>
      </c>
      <c r="J5" s="5">
        <v>670</v>
      </c>
      <c r="K5" s="5">
        <v>653</v>
      </c>
      <c r="L5" s="5">
        <v>580</v>
      </c>
      <c r="M5" s="6">
        <f t="shared" ref="M5:M31" si="0">MIN(C5:L5)</f>
        <v>569</v>
      </c>
      <c r="N5" s="6">
        <f t="shared" ref="N5:N31" si="1">MAX(C5:L5)</f>
        <v>799</v>
      </c>
      <c r="O5" s="5">
        <f>AVERAGE(C5:L5)</f>
        <v>684.83</v>
      </c>
    </row>
    <row r="6" spans="1:15" x14ac:dyDescent="0.25">
      <c r="A6" s="7">
        <v>2</v>
      </c>
      <c r="B6" s="8" t="s">
        <v>13</v>
      </c>
      <c r="C6" s="27">
        <v>280</v>
      </c>
      <c r="D6" s="27">
        <v>280</v>
      </c>
      <c r="E6" s="5">
        <v>329</v>
      </c>
      <c r="F6" s="18">
        <v>329</v>
      </c>
      <c r="G6" s="4">
        <v>237.5</v>
      </c>
      <c r="H6" s="1">
        <v>344</v>
      </c>
      <c r="I6" s="26">
        <v>285</v>
      </c>
      <c r="J6" s="5">
        <v>219</v>
      </c>
      <c r="K6" s="5">
        <v>277</v>
      </c>
      <c r="L6" s="5">
        <v>235</v>
      </c>
      <c r="M6" s="6">
        <f t="shared" si="0"/>
        <v>219</v>
      </c>
      <c r="N6" s="6">
        <f t="shared" si="1"/>
        <v>344</v>
      </c>
      <c r="O6" s="5">
        <f t="shared" ref="O6:O31" si="2">AVERAGE(C6:L6)</f>
        <v>281.55</v>
      </c>
    </row>
    <row r="7" spans="1:15" x14ac:dyDescent="0.25">
      <c r="A7" s="7">
        <v>3</v>
      </c>
      <c r="B7" s="8" t="s">
        <v>61</v>
      </c>
      <c r="C7" s="27">
        <v>11</v>
      </c>
      <c r="D7" s="27">
        <v>11</v>
      </c>
      <c r="E7" s="6" t="s">
        <v>75</v>
      </c>
      <c r="F7" s="17">
        <v>15</v>
      </c>
      <c r="G7" s="4">
        <v>11.3</v>
      </c>
      <c r="H7" s="1">
        <v>10</v>
      </c>
      <c r="I7" s="26">
        <v>15</v>
      </c>
      <c r="J7" s="5">
        <v>50</v>
      </c>
      <c r="K7" s="5">
        <v>15</v>
      </c>
      <c r="L7" s="5">
        <v>9</v>
      </c>
      <c r="M7" s="6">
        <f t="shared" si="0"/>
        <v>9</v>
      </c>
      <c r="N7" s="6">
        <f t="shared" si="1"/>
        <v>50</v>
      </c>
      <c r="O7" s="5">
        <f t="shared" si="2"/>
        <v>16.366666666666667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17">
        <v>299</v>
      </c>
      <c r="G8" s="4">
        <v>217.7</v>
      </c>
      <c r="H8" s="1">
        <v>289</v>
      </c>
      <c r="I8" s="26">
        <v>259</v>
      </c>
      <c r="J8" s="5">
        <v>265</v>
      </c>
      <c r="K8" s="5">
        <v>245</v>
      </c>
      <c r="L8" s="5">
        <v>239</v>
      </c>
      <c r="M8" s="6">
        <f t="shared" si="0"/>
        <v>217.7</v>
      </c>
      <c r="N8" s="6">
        <f>MAX(C8:L8)</f>
        <v>299</v>
      </c>
      <c r="O8" s="5">
        <f t="shared" si="2"/>
        <v>261.27</v>
      </c>
    </row>
    <row r="9" spans="1:15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17">
        <v>19</v>
      </c>
      <c r="G9" s="4">
        <v>18.100000000000001</v>
      </c>
      <c r="H9" s="1">
        <v>12</v>
      </c>
      <c r="I9" s="26">
        <v>25</v>
      </c>
      <c r="J9" s="5">
        <v>52</v>
      </c>
      <c r="K9" s="5">
        <v>10.5</v>
      </c>
      <c r="L9" s="5">
        <v>17</v>
      </c>
      <c r="M9" s="6">
        <f t="shared" si="0"/>
        <v>10.5</v>
      </c>
      <c r="N9" s="6">
        <f t="shared" si="1"/>
        <v>52</v>
      </c>
      <c r="O9" s="5">
        <f t="shared" si="2"/>
        <v>20.86</v>
      </c>
    </row>
    <row r="10" spans="1:15" x14ac:dyDescent="0.25">
      <c r="A10" s="7">
        <v>6</v>
      </c>
      <c r="B10" s="8" t="s">
        <v>59</v>
      </c>
      <c r="C10" s="27">
        <v>454</v>
      </c>
      <c r="D10" s="27">
        <v>454</v>
      </c>
      <c r="E10" s="6">
        <v>499</v>
      </c>
      <c r="F10" s="17">
        <v>499</v>
      </c>
      <c r="G10" s="4">
        <v>378.4</v>
      </c>
      <c r="H10" s="1">
        <v>439</v>
      </c>
      <c r="I10" s="26">
        <v>419</v>
      </c>
      <c r="J10" s="5">
        <v>415</v>
      </c>
      <c r="K10" s="5">
        <v>397</v>
      </c>
      <c r="L10" s="5">
        <v>363</v>
      </c>
      <c r="M10" s="6">
        <f t="shared" si="0"/>
        <v>363</v>
      </c>
      <c r="N10" s="6">
        <f t="shared" si="1"/>
        <v>499</v>
      </c>
      <c r="O10" s="5">
        <f t="shared" si="2"/>
        <v>431.73999999999995</v>
      </c>
    </row>
    <row r="11" spans="1:15" x14ac:dyDescent="0.25">
      <c r="A11" s="7">
        <v>7</v>
      </c>
      <c r="B11" s="8" t="s">
        <v>17</v>
      </c>
      <c r="C11" s="27">
        <v>15</v>
      </c>
      <c r="D11" s="27">
        <v>15</v>
      </c>
      <c r="E11" s="6">
        <v>15</v>
      </c>
      <c r="F11" s="17">
        <v>15</v>
      </c>
      <c r="G11" s="4">
        <v>10</v>
      </c>
      <c r="H11" s="1">
        <v>16.5</v>
      </c>
      <c r="I11" s="26">
        <v>30</v>
      </c>
      <c r="J11" s="5" t="s">
        <v>75</v>
      </c>
      <c r="K11" s="5">
        <v>16</v>
      </c>
      <c r="L11" s="5">
        <v>5</v>
      </c>
      <c r="M11" s="6">
        <f t="shared" si="0"/>
        <v>5</v>
      </c>
      <c r="N11" s="6">
        <f t="shared" si="1"/>
        <v>30</v>
      </c>
      <c r="O11" s="5">
        <f t="shared" si="2"/>
        <v>15.277777777777779</v>
      </c>
    </row>
    <row r="12" spans="1:15" x14ac:dyDescent="0.25">
      <c r="A12" s="7">
        <v>8</v>
      </c>
      <c r="B12" s="8" t="s">
        <v>60</v>
      </c>
      <c r="C12" s="27">
        <v>115</v>
      </c>
      <c r="D12" s="27">
        <v>115</v>
      </c>
      <c r="E12" s="6">
        <v>149</v>
      </c>
      <c r="F12" s="17">
        <v>139</v>
      </c>
      <c r="G12" s="4">
        <v>112.3</v>
      </c>
      <c r="H12" s="5">
        <v>139</v>
      </c>
      <c r="I12" s="26">
        <v>120</v>
      </c>
      <c r="J12" s="5">
        <v>115</v>
      </c>
      <c r="K12" s="5">
        <v>85</v>
      </c>
      <c r="L12" s="5">
        <v>132</v>
      </c>
      <c r="M12" s="6">
        <f t="shared" si="0"/>
        <v>85</v>
      </c>
      <c r="N12" s="6">
        <f t="shared" si="1"/>
        <v>149</v>
      </c>
      <c r="O12" s="5">
        <f t="shared" si="2"/>
        <v>122.13</v>
      </c>
    </row>
    <row r="13" spans="1:15" x14ac:dyDescent="0.25">
      <c r="A13" s="7">
        <v>9</v>
      </c>
      <c r="B13" s="8" t="s">
        <v>18</v>
      </c>
      <c r="C13" s="27">
        <v>16</v>
      </c>
      <c r="D13" s="27">
        <v>16</v>
      </c>
      <c r="E13" s="5">
        <v>16</v>
      </c>
      <c r="F13" s="18">
        <v>16</v>
      </c>
      <c r="G13" s="5">
        <v>16.399999999999999</v>
      </c>
      <c r="H13" s="1">
        <v>19</v>
      </c>
      <c r="I13" s="26">
        <v>25</v>
      </c>
      <c r="J13" s="5">
        <v>20</v>
      </c>
      <c r="K13" s="5">
        <v>19</v>
      </c>
      <c r="L13" s="5">
        <v>16</v>
      </c>
      <c r="M13" s="6">
        <f t="shared" si="0"/>
        <v>16</v>
      </c>
      <c r="N13" s="6">
        <f t="shared" si="1"/>
        <v>25</v>
      </c>
      <c r="O13" s="5">
        <f t="shared" si="2"/>
        <v>17.940000000000001</v>
      </c>
    </row>
    <row r="14" spans="1:15" x14ac:dyDescent="0.25">
      <c r="A14" s="7">
        <v>10</v>
      </c>
      <c r="B14" s="8" t="s">
        <v>19</v>
      </c>
      <c r="C14" s="27">
        <v>30</v>
      </c>
      <c r="D14" s="27">
        <v>35</v>
      </c>
      <c r="E14" s="23">
        <v>25</v>
      </c>
      <c r="F14" s="19">
        <v>25</v>
      </c>
      <c r="G14" s="5">
        <v>48.5</v>
      </c>
      <c r="H14" s="1">
        <v>39</v>
      </c>
      <c r="I14" s="26">
        <v>42</v>
      </c>
      <c r="J14" s="5">
        <v>38</v>
      </c>
      <c r="K14" s="5">
        <v>53.5</v>
      </c>
      <c r="L14" s="5">
        <v>38</v>
      </c>
      <c r="M14" s="6">
        <f t="shared" si="0"/>
        <v>25</v>
      </c>
      <c r="N14" s="6">
        <f t="shared" si="1"/>
        <v>53.5</v>
      </c>
      <c r="O14" s="5">
        <f t="shared" si="2"/>
        <v>37.4</v>
      </c>
    </row>
    <row r="15" spans="1:15" x14ac:dyDescent="0.25">
      <c r="A15" s="7">
        <v>11</v>
      </c>
      <c r="B15" s="8" t="s">
        <v>20</v>
      </c>
      <c r="C15" s="27">
        <v>320</v>
      </c>
      <c r="D15" s="27">
        <v>320</v>
      </c>
      <c r="E15" s="23">
        <v>390</v>
      </c>
      <c r="F15" s="19">
        <v>390</v>
      </c>
      <c r="G15" s="5">
        <v>280.5</v>
      </c>
      <c r="H15" s="1">
        <v>375</v>
      </c>
      <c r="I15" s="26">
        <v>327</v>
      </c>
      <c r="J15" s="5">
        <v>289</v>
      </c>
      <c r="K15" s="5">
        <v>310</v>
      </c>
      <c r="L15" s="5">
        <v>280</v>
      </c>
      <c r="M15" s="6">
        <f t="shared" si="0"/>
        <v>280</v>
      </c>
      <c r="N15" s="6">
        <f t="shared" si="1"/>
        <v>390</v>
      </c>
      <c r="O15" s="5">
        <f t="shared" si="2"/>
        <v>328.15</v>
      </c>
    </row>
    <row r="16" spans="1:15" x14ac:dyDescent="0.25">
      <c r="A16" s="7">
        <v>12</v>
      </c>
      <c r="B16" s="8" t="s">
        <v>21</v>
      </c>
      <c r="C16" s="27">
        <v>370</v>
      </c>
      <c r="D16" s="27">
        <v>345</v>
      </c>
      <c r="E16" s="6">
        <v>429</v>
      </c>
      <c r="F16" s="17">
        <v>429</v>
      </c>
      <c r="G16" s="4">
        <v>296.60000000000002</v>
      </c>
      <c r="H16" s="1">
        <v>381</v>
      </c>
      <c r="I16" s="26">
        <v>343</v>
      </c>
      <c r="J16" s="5">
        <v>349</v>
      </c>
      <c r="K16" s="5">
        <v>339</v>
      </c>
      <c r="L16" s="5">
        <v>343</v>
      </c>
      <c r="M16" s="6">
        <f t="shared" si="0"/>
        <v>296.60000000000002</v>
      </c>
      <c r="N16" s="6">
        <f t="shared" si="1"/>
        <v>429</v>
      </c>
      <c r="O16" s="5">
        <f t="shared" si="2"/>
        <v>362.46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69</v>
      </c>
      <c r="F17" s="18">
        <v>58</v>
      </c>
      <c r="G17" s="4">
        <v>116.3</v>
      </c>
      <c r="H17" s="1">
        <v>63</v>
      </c>
      <c r="I17" s="26">
        <v>90</v>
      </c>
      <c r="J17" s="5">
        <v>65</v>
      </c>
      <c r="K17" s="5">
        <v>40</v>
      </c>
      <c r="L17" s="5">
        <v>79</v>
      </c>
      <c r="M17" s="6">
        <f t="shared" si="0"/>
        <v>40</v>
      </c>
      <c r="N17" s="6">
        <f t="shared" si="1"/>
        <v>116.3</v>
      </c>
      <c r="O17" s="5">
        <f t="shared" si="2"/>
        <v>67.83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17">
        <v>389</v>
      </c>
      <c r="G18" s="5">
        <v>309.39999999999998</v>
      </c>
      <c r="H18" s="1">
        <v>376</v>
      </c>
      <c r="I18" s="26">
        <v>457</v>
      </c>
      <c r="J18" s="5">
        <v>321</v>
      </c>
      <c r="K18" s="5">
        <v>368</v>
      </c>
      <c r="L18" s="5">
        <v>315</v>
      </c>
      <c r="M18" s="6">
        <f t="shared" si="0"/>
        <v>309.39999999999998</v>
      </c>
      <c r="N18" s="6">
        <f t="shared" si="1"/>
        <v>457</v>
      </c>
      <c r="O18" s="5">
        <f t="shared" si="2"/>
        <v>362.44</v>
      </c>
    </row>
    <row r="19" spans="1:15" x14ac:dyDescent="0.25">
      <c r="A19" s="7">
        <v>15</v>
      </c>
      <c r="B19" s="8" t="s">
        <v>24</v>
      </c>
      <c r="C19" s="27">
        <v>125</v>
      </c>
      <c r="D19" s="27">
        <v>125</v>
      </c>
      <c r="E19" s="6">
        <v>139</v>
      </c>
      <c r="F19" s="17">
        <v>119</v>
      </c>
      <c r="G19" s="4">
        <v>118.8</v>
      </c>
      <c r="H19" s="1" t="s">
        <v>16</v>
      </c>
      <c r="I19" s="26">
        <v>131</v>
      </c>
      <c r="J19" s="5">
        <v>119</v>
      </c>
      <c r="K19" s="5">
        <v>161</v>
      </c>
      <c r="L19" s="5">
        <v>486</v>
      </c>
      <c r="M19" s="6">
        <f t="shared" si="0"/>
        <v>118.8</v>
      </c>
      <c r="N19" s="6">
        <f t="shared" si="1"/>
        <v>486</v>
      </c>
      <c r="O19" s="5">
        <f t="shared" si="2"/>
        <v>169.3111111111111</v>
      </c>
    </row>
    <row r="20" spans="1:15" x14ac:dyDescent="0.25">
      <c r="A20" s="7">
        <v>16</v>
      </c>
      <c r="B20" s="8" t="s">
        <v>25</v>
      </c>
      <c r="C20" s="27">
        <v>557</v>
      </c>
      <c r="D20" s="27">
        <v>557</v>
      </c>
      <c r="E20" s="5">
        <v>689</v>
      </c>
      <c r="F20" s="18">
        <v>689</v>
      </c>
      <c r="G20" s="4">
        <v>480.4</v>
      </c>
      <c r="H20" s="1">
        <v>557</v>
      </c>
      <c r="I20" s="26">
        <v>531</v>
      </c>
      <c r="J20" s="5" t="s">
        <v>75</v>
      </c>
      <c r="K20" s="5">
        <v>543</v>
      </c>
      <c r="L20" s="6">
        <v>486</v>
      </c>
      <c r="M20" s="6">
        <f t="shared" si="0"/>
        <v>480.4</v>
      </c>
      <c r="N20" s="6">
        <f t="shared" si="1"/>
        <v>689</v>
      </c>
      <c r="O20" s="5">
        <f t="shared" si="2"/>
        <v>565.48888888888882</v>
      </c>
    </row>
    <row r="21" spans="1:15" x14ac:dyDescent="0.25">
      <c r="A21" s="7">
        <v>17</v>
      </c>
      <c r="B21" s="8" t="s">
        <v>26</v>
      </c>
      <c r="C21" s="27">
        <v>239</v>
      </c>
      <c r="D21" s="27">
        <v>239</v>
      </c>
      <c r="E21" s="6">
        <v>299</v>
      </c>
      <c r="F21" s="17">
        <v>289</v>
      </c>
      <c r="G21" s="4">
        <v>209.4</v>
      </c>
      <c r="H21" s="1">
        <v>271</v>
      </c>
      <c r="I21" s="26">
        <v>214</v>
      </c>
      <c r="J21" s="5">
        <v>199</v>
      </c>
      <c r="K21" s="5">
        <v>223</v>
      </c>
      <c r="L21" s="6">
        <v>214</v>
      </c>
      <c r="M21" s="6">
        <f t="shared" si="0"/>
        <v>199</v>
      </c>
      <c r="N21" s="6">
        <f t="shared" si="1"/>
        <v>299</v>
      </c>
      <c r="O21" s="5">
        <f t="shared" si="2"/>
        <v>239.64000000000001</v>
      </c>
    </row>
    <row r="22" spans="1:15" x14ac:dyDescent="0.25">
      <c r="A22" s="7">
        <v>18</v>
      </c>
      <c r="B22" s="8" t="s">
        <v>27</v>
      </c>
      <c r="C22" s="27">
        <v>176</v>
      </c>
      <c r="D22" s="27">
        <v>195</v>
      </c>
      <c r="E22" s="5">
        <v>199</v>
      </c>
      <c r="F22" s="18">
        <v>189</v>
      </c>
      <c r="G22" s="4">
        <v>158.69999999999999</v>
      </c>
      <c r="H22" s="1">
        <v>175</v>
      </c>
      <c r="I22" s="26">
        <v>166</v>
      </c>
      <c r="J22" s="5">
        <v>160</v>
      </c>
      <c r="K22" s="5">
        <v>154</v>
      </c>
      <c r="L22" s="6">
        <v>156</v>
      </c>
      <c r="M22" s="6">
        <f t="shared" si="0"/>
        <v>154</v>
      </c>
      <c r="N22" s="6">
        <f t="shared" si="1"/>
        <v>199</v>
      </c>
      <c r="O22" s="5">
        <f t="shared" si="2"/>
        <v>172.87</v>
      </c>
    </row>
    <row r="23" spans="1:15" x14ac:dyDescent="0.25">
      <c r="A23" s="7">
        <v>19</v>
      </c>
      <c r="B23" s="8" t="s">
        <v>28</v>
      </c>
      <c r="C23" s="27">
        <v>186</v>
      </c>
      <c r="D23" s="27">
        <v>186</v>
      </c>
      <c r="E23" s="6">
        <v>229</v>
      </c>
      <c r="F23" s="17">
        <v>219</v>
      </c>
      <c r="G23" s="4">
        <v>145.5</v>
      </c>
      <c r="H23" s="1">
        <v>204</v>
      </c>
      <c r="I23" s="26">
        <v>186</v>
      </c>
      <c r="J23" s="5">
        <v>180</v>
      </c>
      <c r="K23" s="5">
        <v>169</v>
      </c>
      <c r="L23" s="6">
        <v>178</v>
      </c>
      <c r="M23" s="6">
        <f t="shared" si="0"/>
        <v>145.5</v>
      </c>
      <c r="N23" s="6">
        <f t="shared" si="1"/>
        <v>229</v>
      </c>
      <c r="O23" s="5">
        <f t="shared" si="2"/>
        <v>188.25</v>
      </c>
    </row>
    <row r="24" spans="1:15" x14ac:dyDescent="0.25">
      <c r="A24" s="7">
        <v>20</v>
      </c>
      <c r="B24" s="8" t="s">
        <v>29</v>
      </c>
      <c r="C24" s="27">
        <v>16</v>
      </c>
      <c r="D24" s="27">
        <v>15</v>
      </c>
      <c r="E24" s="6">
        <v>26</v>
      </c>
      <c r="F24" s="17">
        <v>26</v>
      </c>
      <c r="G24" s="4">
        <v>50</v>
      </c>
      <c r="H24" s="1">
        <v>21</v>
      </c>
      <c r="I24" s="26">
        <v>35</v>
      </c>
      <c r="J24" s="5">
        <v>20</v>
      </c>
      <c r="K24" s="5">
        <v>16.5</v>
      </c>
      <c r="L24" s="6">
        <v>17</v>
      </c>
      <c r="M24" s="6">
        <f t="shared" si="0"/>
        <v>15</v>
      </c>
      <c r="N24" s="6">
        <f t="shared" si="1"/>
        <v>50</v>
      </c>
      <c r="O24" s="5">
        <f t="shared" si="2"/>
        <v>24.25</v>
      </c>
    </row>
    <row r="25" spans="1:15" x14ac:dyDescent="0.25">
      <c r="A25" s="7">
        <v>21</v>
      </c>
      <c r="B25" s="8" t="s">
        <v>30</v>
      </c>
      <c r="C25" s="27">
        <v>140</v>
      </c>
      <c r="D25" s="27">
        <v>124</v>
      </c>
      <c r="E25" s="6">
        <v>169</v>
      </c>
      <c r="F25" s="17">
        <v>159</v>
      </c>
      <c r="G25" s="4">
        <v>115.9</v>
      </c>
      <c r="H25" s="1">
        <v>156</v>
      </c>
      <c r="I25" s="26">
        <v>130</v>
      </c>
      <c r="J25" s="5">
        <v>138</v>
      </c>
      <c r="K25" s="5">
        <v>133</v>
      </c>
      <c r="L25" s="6">
        <v>116</v>
      </c>
      <c r="M25" s="6">
        <f t="shared" si="0"/>
        <v>115.9</v>
      </c>
      <c r="N25" s="6">
        <f t="shared" si="1"/>
        <v>169</v>
      </c>
      <c r="O25" s="5">
        <f t="shared" si="2"/>
        <v>138.09</v>
      </c>
    </row>
    <row r="26" spans="1:15" x14ac:dyDescent="0.25">
      <c r="A26" s="7">
        <v>22</v>
      </c>
      <c r="B26" s="8" t="s">
        <v>31</v>
      </c>
      <c r="C26" s="27">
        <v>280</v>
      </c>
      <c r="D26" s="27">
        <v>280</v>
      </c>
      <c r="E26" s="6">
        <v>339</v>
      </c>
      <c r="F26" s="17">
        <v>339</v>
      </c>
      <c r="G26" s="4">
        <v>266.7</v>
      </c>
      <c r="H26" s="1">
        <v>338</v>
      </c>
      <c r="I26" s="26">
        <v>286</v>
      </c>
      <c r="J26" s="5">
        <v>269</v>
      </c>
      <c r="K26" s="5">
        <v>267</v>
      </c>
      <c r="L26" s="6">
        <v>279</v>
      </c>
      <c r="M26" s="6">
        <f t="shared" si="0"/>
        <v>266.7</v>
      </c>
      <c r="N26" s="6">
        <f t="shared" si="1"/>
        <v>339</v>
      </c>
      <c r="O26" s="5">
        <f t="shared" si="2"/>
        <v>294.37</v>
      </c>
    </row>
    <row r="27" spans="1:15" x14ac:dyDescent="0.25">
      <c r="A27" s="7">
        <v>23</v>
      </c>
      <c r="B27" s="8" t="s">
        <v>32</v>
      </c>
      <c r="C27" s="27">
        <v>380</v>
      </c>
      <c r="D27" s="27">
        <v>380</v>
      </c>
      <c r="E27" s="5">
        <v>489</v>
      </c>
      <c r="F27" s="18" t="s">
        <v>75</v>
      </c>
      <c r="G27" s="4">
        <v>316</v>
      </c>
      <c r="H27" s="1">
        <v>428</v>
      </c>
      <c r="I27" s="26">
        <v>383</v>
      </c>
      <c r="J27" s="5">
        <v>331</v>
      </c>
      <c r="K27" s="5">
        <v>353</v>
      </c>
      <c r="L27" s="6">
        <v>302</v>
      </c>
      <c r="M27" s="6">
        <f t="shared" si="0"/>
        <v>302</v>
      </c>
      <c r="N27" s="6">
        <f t="shared" si="1"/>
        <v>489</v>
      </c>
      <c r="O27" s="5">
        <f t="shared" si="2"/>
        <v>373.55555555555554</v>
      </c>
    </row>
    <row r="28" spans="1:15" s="30" customFormat="1" x14ac:dyDescent="0.25">
      <c r="A28" s="7">
        <v>24</v>
      </c>
      <c r="B28" s="8" t="s">
        <v>33</v>
      </c>
      <c r="C28" s="1">
        <v>15</v>
      </c>
      <c r="D28" s="1">
        <v>15</v>
      </c>
      <c r="E28" s="6">
        <v>17</v>
      </c>
      <c r="F28" s="17">
        <v>17</v>
      </c>
      <c r="G28" s="4">
        <v>23.1</v>
      </c>
      <c r="H28" s="1">
        <v>28</v>
      </c>
      <c r="I28" s="29">
        <v>30</v>
      </c>
      <c r="J28" s="5">
        <v>22</v>
      </c>
      <c r="K28" s="5">
        <v>25</v>
      </c>
      <c r="L28" s="6">
        <v>17</v>
      </c>
      <c r="M28" s="6">
        <f t="shared" si="0"/>
        <v>15</v>
      </c>
      <c r="N28" s="6">
        <f t="shared" si="1"/>
        <v>30</v>
      </c>
      <c r="O28" s="5">
        <f t="shared" si="2"/>
        <v>20.91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17">
        <v>15</v>
      </c>
      <c r="G29" s="4" t="s">
        <v>16</v>
      </c>
      <c r="H29" s="1">
        <v>8</v>
      </c>
      <c r="I29" s="26">
        <v>20</v>
      </c>
      <c r="J29" s="4">
        <v>12</v>
      </c>
      <c r="K29" s="5">
        <v>8.3000000000000007</v>
      </c>
      <c r="L29" s="6">
        <v>15</v>
      </c>
      <c r="M29" s="6">
        <f t="shared" si="0"/>
        <v>8</v>
      </c>
      <c r="N29" s="6">
        <f t="shared" si="1"/>
        <v>20</v>
      </c>
      <c r="O29" s="5">
        <f t="shared" si="2"/>
        <v>13.033333333333333</v>
      </c>
    </row>
    <row r="30" spans="1:15" x14ac:dyDescent="0.25">
      <c r="A30" s="7">
        <v>26</v>
      </c>
      <c r="B30" s="8" t="s">
        <v>35</v>
      </c>
      <c r="C30" s="25">
        <v>196</v>
      </c>
      <c r="D30" s="25" t="s">
        <v>75</v>
      </c>
      <c r="E30" s="6">
        <v>249</v>
      </c>
      <c r="F30" s="17">
        <v>249</v>
      </c>
      <c r="G30" s="4">
        <v>185.3</v>
      </c>
      <c r="H30" s="1">
        <v>233</v>
      </c>
      <c r="I30" s="26">
        <v>206</v>
      </c>
      <c r="J30" s="4">
        <v>198</v>
      </c>
      <c r="K30" s="5">
        <v>198</v>
      </c>
      <c r="L30" s="6">
        <v>164</v>
      </c>
      <c r="M30" s="6">
        <f t="shared" si="0"/>
        <v>164</v>
      </c>
      <c r="N30" s="6">
        <f t="shared" si="1"/>
        <v>249</v>
      </c>
      <c r="O30" s="5">
        <f t="shared" si="2"/>
        <v>208.7</v>
      </c>
    </row>
    <row r="31" spans="1:15" x14ac:dyDescent="0.25">
      <c r="A31" s="7">
        <v>27</v>
      </c>
      <c r="B31" s="8" t="s">
        <v>36</v>
      </c>
      <c r="C31" s="25">
        <v>20</v>
      </c>
      <c r="D31" s="25">
        <v>20</v>
      </c>
      <c r="E31" s="6" t="s">
        <v>75</v>
      </c>
      <c r="F31" s="17" t="s">
        <v>75</v>
      </c>
      <c r="G31" s="4">
        <v>52.3</v>
      </c>
      <c r="H31" s="1">
        <v>41</v>
      </c>
      <c r="I31" s="26">
        <v>39</v>
      </c>
      <c r="J31" s="5">
        <v>40</v>
      </c>
      <c r="K31" s="4">
        <v>45</v>
      </c>
      <c r="L31" s="6">
        <v>39</v>
      </c>
      <c r="M31" s="6">
        <f t="shared" si="0"/>
        <v>20</v>
      </c>
      <c r="N31" s="6">
        <f t="shared" si="1"/>
        <v>52.3</v>
      </c>
      <c r="O31" s="5">
        <f t="shared" si="2"/>
        <v>37.037500000000001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17" t="s">
        <v>75</v>
      </c>
      <c r="G32" s="4" t="s">
        <v>16</v>
      </c>
      <c r="H32" s="4" t="s">
        <v>16</v>
      </c>
      <c r="I32" s="26" t="s">
        <v>16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190</v>
      </c>
      <c r="D33" s="27">
        <v>190</v>
      </c>
      <c r="E33" s="6">
        <v>219</v>
      </c>
      <c r="F33" s="17">
        <v>219</v>
      </c>
      <c r="G33" s="4">
        <v>169.7</v>
      </c>
      <c r="H33" s="1">
        <v>220</v>
      </c>
      <c r="I33" s="26">
        <v>191</v>
      </c>
      <c r="J33" s="5">
        <v>188</v>
      </c>
      <c r="K33" s="5">
        <v>227</v>
      </c>
      <c r="L33" s="6">
        <v>169</v>
      </c>
      <c r="M33" s="6">
        <f t="shared" ref="M33:M45" si="3">MIN(C33:L33)</f>
        <v>169</v>
      </c>
      <c r="N33" s="6">
        <f t="shared" ref="N33:N45" si="4">MAX(C33:L33)</f>
        <v>227</v>
      </c>
      <c r="O33" s="5">
        <f t="shared" ref="O33:O45" si="5">AVERAGE(C33:L33)</f>
        <v>198.27</v>
      </c>
    </row>
    <row r="34" spans="1:15" x14ac:dyDescent="0.25">
      <c r="A34" s="7">
        <v>30</v>
      </c>
      <c r="B34" s="8" t="s">
        <v>38</v>
      </c>
      <c r="C34" s="27">
        <v>780</v>
      </c>
      <c r="D34" s="27">
        <v>810</v>
      </c>
      <c r="E34" s="24">
        <v>990</v>
      </c>
      <c r="F34" s="21">
        <v>990</v>
      </c>
      <c r="G34" s="4">
        <v>685</v>
      </c>
      <c r="H34" s="1">
        <v>842</v>
      </c>
      <c r="I34" s="26">
        <v>930</v>
      </c>
      <c r="J34" s="5" t="s">
        <v>75</v>
      </c>
      <c r="K34" s="5">
        <v>625</v>
      </c>
      <c r="L34" s="6">
        <v>780</v>
      </c>
      <c r="M34" s="6">
        <f t="shared" si="3"/>
        <v>625</v>
      </c>
      <c r="N34" s="6">
        <f t="shared" si="4"/>
        <v>990</v>
      </c>
      <c r="O34" s="5">
        <f t="shared" si="5"/>
        <v>825.77777777777783</v>
      </c>
    </row>
    <row r="35" spans="1:15" x14ac:dyDescent="0.25">
      <c r="A35" s="7">
        <v>31</v>
      </c>
      <c r="B35" s="8" t="s">
        <v>39</v>
      </c>
      <c r="C35" s="27">
        <v>115</v>
      </c>
      <c r="D35" s="27">
        <v>115</v>
      </c>
      <c r="E35" s="5">
        <v>139</v>
      </c>
      <c r="F35" s="18">
        <v>139</v>
      </c>
      <c r="G35" s="4">
        <v>100.8</v>
      </c>
      <c r="H35" s="1" t="s">
        <v>75</v>
      </c>
      <c r="I35" s="26">
        <v>121</v>
      </c>
      <c r="J35" s="5">
        <v>119</v>
      </c>
      <c r="K35" s="5">
        <v>108</v>
      </c>
      <c r="L35" s="6">
        <v>102</v>
      </c>
      <c r="M35" s="6">
        <f t="shared" si="3"/>
        <v>100.8</v>
      </c>
      <c r="N35" s="6">
        <f t="shared" si="4"/>
        <v>139</v>
      </c>
      <c r="O35" s="5">
        <f t="shared" si="5"/>
        <v>117.64444444444445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199</v>
      </c>
      <c r="F36" s="21">
        <v>179</v>
      </c>
      <c r="G36" s="4">
        <v>200</v>
      </c>
      <c r="H36" s="4" t="s">
        <v>16</v>
      </c>
      <c r="I36" s="28">
        <v>220</v>
      </c>
      <c r="J36" s="5" t="s">
        <v>75</v>
      </c>
      <c r="K36" s="5">
        <v>189</v>
      </c>
      <c r="L36" s="5">
        <v>249</v>
      </c>
      <c r="M36" s="6">
        <f t="shared" si="3"/>
        <v>135</v>
      </c>
      <c r="N36" s="6">
        <f t="shared" si="4"/>
        <v>249</v>
      </c>
      <c r="O36" s="5">
        <f t="shared" si="5"/>
        <v>195.85714285714286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16</v>
      </c>
      <c r="F37" s="21">
        <v>16</v>
      </c>
      <c r="G37" s="4">
        <v>15</v>
      </c>
      <c r="H37" s="1">
        <v>21</v>
      </c>
      <c r="I37" s="26">
        <v>25</v>
      </c>
      <c r="J37" s="5">
        <v>20</v>
      </c>
      <c r="K37" s="5">
        <v>26.5</v>
      </c>
      <c r="L37" s="6">
        <v>15</v>
      </c>
      <c r="M37" s="6">
        <f t="shared" si="3"/>
        <v>15</v>
      </c>
      <c r="N37" s="6">
        <f t="shared" si="4"/>
        <v>26.5</v>
      </c>
      <c r="O37" s="5">
        <f t="shared" si="5"/>
        <v>18.649999999999999</v>
      </c>
    </row>
    <row r="38" spans="1:15" x14ac:dyDescent="0.25">
      <c r="A38" s="7">
        <v>34</v>
      </c>
      <c r="B38" s="8" t="s">
        <v>42</v>
      </c>
      <c r="C38" s="6">
        <v>550</v>
      </c>
      <c r="D38" s="6">
        <v>550</v>
      </c>
      <c r="E38" s="25" t="s">
        <v>75</v>
      </c>
      <c r="F38" s="20" t="s">
        <v>75</v>
      </c>
      <c r="G38" s="4" t="s">
        <v>75</v>
      </c>
      <c r="H38" s="1">
        <v>602</v>
      </c>
      <c r="I38" s="26"/>
      <c r="J38" s="5">
        <v>545</v>
      </c>
      <c r="K38" s="5">
        <v>451</v>
      </c>
      <c r="L38" s="2" t="s">
        <v>75</v>
      </c>
      <c r="M38" s="6">
        <f t="shared" si="3"/>
        <v>451</v>
      </c>
      <c r="N38" s="6">
        <f t="shared" si="4"/>
        <v>602</v>
      </c>
      <c r="O38" s="5">
        <f t="shared" si="5"/>
        <v>539.6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25</v>
      </c>
      <c r="F39" s="21">
        <v>25</v>
      </c>
      <c r="G39" s="4">
        <v>80</v>
      </c>
      <c r="H39" s="1">
        <v>40</v>
      </c>
      <c r="I39" s="26">
        <v>35</v>
      </c>
      <c r="J39" s="6">
        <v>25</v>
      </c>
      <c r="K39" s="5">
        <v>40</v>
      </c>
      <c r="L39" s="4">
        <v>33</v>
      </c>
      <c r="M39" s="6">
        <f t="shared" si="3"/>
        <v>25</v>
      </c>
      <c r="N39" s="6">
        <f t="shared" si="4"/>
        <v>80</v>
      </c>
      <c r="O39" s="5">
        <f t="shared" si="5"/>
        <v>35.299999999999997</v>
      </c>
    </row>
    <row r="40" spans="1:15" x14ac:dyDescent="0.25">
      <c r="A40" s="7">
        <v>36</v>
      </c>
      <c r="B40" s="8" t="s">
        <v>44</v>
      </c>
      <c r="C40" s="25">
        <v>169</v>
      </c>
      <c r="D40" s="25">
        <v>165</v>
      </c>
      <c r="E40" s="25">
        <v>199</v>
      </c>
      <c r="F40" s="20">
        <v>199</v>
      </c>
      <c r="G40" s="4">
        <v>140.19999999999999</v>
      </c>
      <c r="H40" s="1">
        <v>201</v>
      </c>
      <c r="I40" s="26">
        <v>169</v>
      </c>
      <c r="J40" s="5">
        <v>145</v>
      </c>
      <c r="K40" s="5">
        <v>160</v>
      </c>
      <c r="L40" s="2">
        <v>149</v>
      </c>
      <c r="M40" s="6">
        <f t="shared" si="3"/>
        <v>140.19999999999999</v>
      </c>
      <c r="N40" s="6">
        <f t="shared" si="4"/>
        <v>201</v>
      </c>
      <c r="O40" s="5">
        <f t="shared" si="5"/>
        <v>169.62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30</v>
      </c>
      <c r="F41" s="35">
        <v>30</v>
      </c>
      <c r="G41" s="36">
        <v>26</v>
      </c>
      <c r="H41" s="33">
        <v>76</v>
      </c>
      <c r="I41" s="26">
        <v>36</v>
      </c>
      <c r="J41" s="36" t="s">
        <v>76</v>
      </c>
      <c r="K41" s="37">
        <v>26</v>
      </c>
      <c r="L41" s="34">
        <v>31</v>
      </c>
      <c r="M41" s="38">
        <f t="shared" si="3"/>
        <v>24</v>
      </c>
      <c r="N41" s="38">
        <f t="shared" si="4"/>
        <v>76</v>
      </c>
      <c r="O41" s="37">
        <f t="shared" si="5"/>
        <v>33.777777777777779</v>
      </c>
    </row>
    <row r="42" spans="1:15" x14ac:dyDescent="0.25">
      <c r="A42" s="7">
        <v>38</v>
      </c>
      <c r="B42" s="8" t="s">
        <v>46</v>
      </c>
      <c r="C42" s="27">
        <v>125</v>
      </c>
      <c r="D42" s="27">
        <v>125</v>
      </c>
      <c r="E42" s="24">
        <v>149</v>
      </c>
      <c r="F42" s="21">
        <v>149</v>
      </c>
      <c r="G42" s="4">
        <v>105.6</v>
      </c>
      <c r="H42" s="1" t="s">
        <v>75</v>
      </c>
      <c r="I42" s="26">
        <v>110</v>
      </c>
      <c r="J42" s="5">
        <v>112</v>
      </c>
      <c r="K42" s="5">
        <v>130</v>
      </c>
      <c r="L42" s="2">
        <v>110</v>
      </c>
      <c r="M42" s="6">
        <f t="shared" si="3"/>
        <v>105.6</v>
      </c>
      <c r="N42" s="6">
        <f t="shared" si="4"/>
        <v>149</v>
      </c>
      <c r="O42" s="5">
        <f t="shared" si="5"/>
        <v>123.95555555555555</v>
      </c>
    </row>
    <row r="43" spans="1:15" x14ac:dyDescent="0.25">
      <c r="A43" s="7">
        <v>39</v>
      </c>
      <c r="B43" s="8" t="s">
        <v>63</v>
      </c>
      <c r="C43" s="27">
        <v>410</v>
      </c>
      <c r="D43" s="27">
        <v>410</v>
      </c>
      <c r="E43" s="24">
        <v>489</v>
      </c>
      <c r="F43" s="21">
        <v>477</v>
      </c>
      <c r="G43" s="4">
        <v>362.4</v>
      </c>
      <c r="H43" s="1">
        <v>452</v>
      </c>
      <c r="I43" s="26">
        <v>450</v>
      </c>
      <c r="J43" s="5">
        <v>359</v>
      </c>
      <c r="K43" s="5">
        <v>384</v>
      </c>
      <c r="L43" s="2">
        <v>406</v>
      </c>
      <c r="M43" s="6">
        <f t="shared" si="3"/>
        <v>359</v>
      </c>
      <c r="N43" s="6">
        <f t="shared" si="4"/>
        <v>489</v>
      </c>
      <c r="O43" s="5">
        <f t="shared" si="5"/>
        <v>419.93999999999994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>
        <v>499</v>
      </c>
      <c r="F44" s="21">
        <v>489</v>
      </c>
      <c r="G44" s="4">
        <v>355.8</v>
      </c>
      <c r="H44" s="1">
        <v>443</v>
      </c>
      <c r="I44" s="26">
        <v>408</v>
      </c>
      <c r="J44" s="5">
        <v>425</v>
      </c>
      <c r="K44" s="5">
        <v>383</v>
      </c>
      <c r="L44" s="2">
        <v>406</v>
      </c>
      <c r="M44" s="6">
        <f t="shared" si="3"/>
        <v>355.8</v>
      </c>
      <c r="N44" s="6">
        <f t="shared" si="4"/>
        <v>499</v>
      </c>
      <c r="O44" s="5">
        <f t="shared" si="5"/>
        <v>424.88</v>
      </c>
    </row>
    <row r="45" spans="1:15" x14ac:dyDescent="0.25">
      <c r="A45" s="7">
        <v>41</v>
      </c>
      <c r="B45" s="8" t="s">
        <v>48</v>
      </c>
      <c r="C45" s="27">
        <v>240</v>
      </c>
      <c r="D45" s="27">
        <v>240</v>
      </c>
      <c r="E45" s="24">
        <v>289</v>
      </c>
      <c r="F45" s="21">
        <v>289</v>
      </c>
      <c r="G45" s="4">
        <v>201.5</v>
      </c>
      <c r="H45" s="1">
        <v>231</v>
      </c>
      <c r="I45" s="26">
        <v>213</v>
      </c>
      <c r="J45" s="5">
        <v>199</v>
      </c>
      <c r="K45" s="5">
        <v>227</v>
      </c>
      <c r="L45" s="2">
        <v>210</v>
      </c>
      <c r="M45" s="6">
        <f t="shared" si="3"/>
        <v>199</v>
      </c>
      <c r="N45" s="6">
        <f t="shared" si="4"/>
        <v>289</v>
      </c>
      <c r="O45" s="5">
        <f t="shared" si="5"/>
        <v>233.95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0" t="s">
        <v>75</v>
      </c>
      <c r="G46" s="4" t="s">
        <v>16</v>
      </c>
      <c r="H46" s="4" t="s">
        <v>16</v>
      </c>
      <c r="I46" s="26" t="s">
        <v>16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202</v>
      </c>
      <c r="D47" s="27">
        <v>199</v>
      </c>
      <c r="E47" s="24">
        <v>249</v>
      </c>
      <c r="F47" s="21">
        <v>249</v>
      </c>
      <c r="G47" s="4">
        <v>173.3</v>
      </c>
      <c r="H47" s="1">
        <v>226</v>
      </c>
      <c r="I47" s="26">
        <v>203</v>
      </c>
      <c r="J47" s="5">
        <v>195</v>
      </c>
      <c r="K47" s="5">
        <v>210</v>
      </c>
      <c r="L47" s="2">
        <v>203</v>
      </c>
      <c r="M47" s="6">
        <f t="shared" ref="M47:M54" si="6">MIN(C47:L47)</f>
        <v>173.3</v>
      </c>
      <c r="N47" s="6">
        <f t="shared" ref="N47:N54" si="7">MAX(C47:L47)</f>
        <v>249</v>
      </c>
      <c r="O47" s="5">
        <f t="shared" ref="O47:O54" si="8">AVERAGE(C47:L47)</f>
        <v>210.93</v>
      </c>
    </row>
    <row r="48" spans="1:15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359</v>
      </c>
      <c r="F48" s="21">
        <v>359</v>
      </c>
      <c r="G48" s="4">
        <v>255.7</v>
      </c>
      <c r="H48" s="1">
        <v>355</v>
      </c>
      <c r="I48" s="26">
        <v>297</v>
      </c>
      <c r="J48" s="5">
        <v>292</v>
      </c>
      <c r="K48" s="5">
        <v>319</v>
      </c>
      <c r="L48" s="2">
        <v>265</v>
      </c>
      <c r="M48" s="6">
        <f t="shared" si="6"/>
        <v>255.7</v>
      </c>
      <c r="N48" s="6">
        <f t="shared" si="7"/>
        <v>359</v>
      </c>
      <c r="O48" s="5">
        <f t="shared" si="8"/>
        <v>312.57</v>
      </c>
    </row>
    <row r="49" spans="1:15" x14ac:dyDescent="0.25">
      <c r="A49" s="7">
        <v>45</v>
      </c>
      <c r="B49" s="8" t="s">
        <v>58</v>
      </c>
      <c r="C49" s="25">
        <v>39</v>
      </c>
      <c r="D49" s="25">
        <v>34.9</v>
      </c>
      <c r="E49" s="24">
        <v>49</v>
      </c>
      <c r="F49" s="21">
        <v>37.5</v>
      </c>
      <c r="G49" s="4">
        <v>114.1</v>
      </c>
      <c r="H49" s="1">
        <v>46</v>
      </c>
      <c r="I49" s="26">
        <v>50</v>
      </c>
      <c r="J49" s="5">
        <v>47</v>
      </c>
      <c r="K49" s="5">
        <v>72.5</v>
      </c>
      <c r="L49" s="2">
        <v>38</v>
      </c>
      <c r="M49" s="6">
        <f t="shared" si="6"/>
        <v>34.9</v>
      </c>
      <c r="N49" s="6">
        <f t="shared" si="7"/>
        <v>114.1</v>
      </c>
      <c r="O49" s="5">
        <f t="shared" si="8"/>
        <v>52.8</v>
      </c>
    </row>
    <row r="50" spans="1:15" s="30" customFormat="1" ht="14.25" customHeight="1" x14ac:dyDescent="0.25">
      <c r="A50" s="7">
        <v>46</v>
      </c>
      <c r="B50" s="8" t="s">
        <v>52</v>
      </c>
      <c r="C50" s="1">
        <v>7</v>
      </c>
      <c r="D50" s="1">
        <v>7</v>
      </c>
      <c r="E50" s="2">
        <v>12</v>
      </c>
      <c r="F50" s="40">
        <v>12</v>
      </c>
      <c r="G50" s="4">
        <v>28.5</v>
      </c>
      <c r="H50" s="1">
        <v>51</v>
      </c>
      <c r="I50" s="29">
        <v>20</v>
      </c>
      <c r="J50" s="4" t="s">
        <v>76</v>
      </c>
      <c r="K50" s="5">
        <v>9.5</v>
      </c>
      <c r="L50" s="2">
        <v>9</v>
      </c>
      <c r="M50" s="6">
        <f t="shared" si="6"/>
        <v>7</v>
      </c>
      <c r="N50" s="6">
        <f t="shared" si="7"/>
        <v>51</v>
      </c>
      <c r="O50" s="5">
        <f t="shared" si="8"/>
        <v>17.333333333333332</v>
      </c>
    </row>
    <row r="51" spans="1:15" x14ac:dyDescent="0.25">
      <c r="A51" s="7">
        <v>47</v>
      </c>
      <c r="B51" s="8" t="s">
        <v>62</v>
      </c>
      <c r="C51" s="27">
        <v>210</v>
      </c>
      <c r="D51" s="27">
        <v>185</v>
      </c>
      <c r="E51" s="24" t="s">
        <v>75</v>
      </c>
      <c r="F51" s="21" t="s">
        <v>75</v>
      </c>
      <c r="G51" s="4">
        <v>140.19999999999999</v>
      </c>
      <c r="H51" s="4">
        <v>227</v>
      </c>
      <c r="I51" s="26" t="s">
        <v>16</v>
      </c>
      <c r="J51" s="5">
        <v>265</v>
      </c>
      <c r="K51" s="4">
        <v>220</v>
      </c>
      <c r="L51" s="4" t="s">
        <v>75</v>
      </c>
      <c r="M51" s="6">
        <f t="shared" si="6"/>
        <v>140.19999999999999</v>
      </c>
      <c r="N51" s="6">
        <f t="shared" si="7"/>
        <v>265</v>
      </c>
      <c r="O51" s="5">
        <f t="shared" si="8"/>
        <v>207.86666666666667</v>
      </c>
    </row>
    <row r="52" spans="1:15" x14ac:dyDescent="0.25">
      <c r="A52" s="7">
        <v>48</v>
      </c>
      <c r="B52" s="8" t="s">
        <v>53</v>
      </c>
      <c r="C52" s="27">
        <v>385</v>
      </c>
      <c r="D52" s="27">
        <v>370</v>
      </c>
      <c r="E52" s="24">
        <v>479</v>
      </c>
      <c r="F52" s="21">
        <v>479</v>
      </c>
      <c r="G52" s="4">
        <v>338.6</v>
      </c>
      <c r="H52" s="1">
        <v>457</v>
      </c>
      <c r="I52" s="26">
        <v>385</v>
      </c>
      <c r="J52" s="5">
        <v>399</v>
      </c>
      <c r="K52" s="5">
        <v>363</v>
      </c>
      <c r="L52" s="2">
        <v>328</v>
      </c>
      <c r="M52" s="6">
        <f t="shared" si="6"/>
        <v>328</v>
      </c>
      <c r="N52" s="6">
        <f t="shared" si="7"/>
        <v>479</v>
      </c>
      <c r="O52" s="5">
        <f t="shared" si="8"/>
        <v>398.36</v>
      </c>
    </row>
    <row r="53" spans="1:15" x14ac:dyDescent="0.25">
      <c r="A53" s="7">
        <v>49</v>
      </c>
      <c r="B53" s="8" t="s">
        <v>54</v>
      </c>
      <c r="C53" s="27">
        <v>320</v>
      </c>
      <c r="D53" s="27">
        <v>320</v>
      </c>
      <c r="E53" s="24">
        <v>389</v>
      </c>
      <c r="F53" s="21">
        <v>389</v>
      </c>
      <c r="G53" s="4">
        <v>272.8</v>
      </c>
      <c r="H53" s="1" t="s">
        <v>75</v>
      </c>
      <c r="I53" s="26">
        <v>326</v>
      </c>
      <c r="J53" s="5" t="s">
        <v>76</v>
      </c>
      <c r="K53" s="5">
        <v>245</v>
      </c>
      <c r="L53" s="2">
        <v>310</v>
      </c>
      <c r="M53" s="6">
        <f t="shared" si="6"/>
        <v>245</v>
      </c>
      <c r="N53" s="6">
        <f t="shared" si="7"/>
        <v>389</v>
      </c>
      <c r="O53" s="5">
        <f t="shared" si="8"/>
        <v>321.47500000000002</v>
      </c>
    </row>
    <row r="54" spans="1:15" x14ac:dyDescent="0.25">
      <c r="A54" s="7">
        <v>50</v>
      </c>
      <c r="B54" s="8" t="s">
        <v>55</v>
      </c>
      <c r="C54" s="27">
        <v>520</v>
      </c>
      <c r="D54" s="27">
        <v>495</v>
      </c>
      <c r="E54" s="24">
        <v>599</v>
      </c>
      <c r="F54" s="21">
        <v>599</v>
      </c>
      <c r="G54" s="4">
        <v>426.5</v>
      </c>
      <c r="H54" s="1" t="s">
        <v>16</v>
      </c>
      <c r="I54" s="26">
        <v>517</v>
      </c>
      <c r="J54" s="4">
        <v>516</v>
      </c>
      <c r="K54" s="5">
        <v>461</v>
      </c>
      <c r="L54" s="2">
        <v>451</v>
      </c>
      <c r="M54" s="6">
        <f t="shared" si="6"/>
        <v>426.5</v>
      </c>
      <c r="N54" s="6">
        <f t="shared" si="7"/>
        <v>599</v>
      </c>
      <c r="O54" s="5">
        <f t="shared" si="8"/>
        <v>509.38888888888891</v>
      </c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sqref="A1:XFD1048576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9.140625" style="10"/>
    <col min="6" max="6" width="11.7109375" style="10" hidden="1" customWidth="1"/>
    <col min="7" max="7" width="11.7109375" style="10" customWidth="1"/>
    <col min="8" max="8" width="9.140625" style="10" customWidth="1"/>
    <col min="9" max="9" width="14.42578125" style="42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1"/>
      <c r="G3" s="12" t="s">
        <v>6</v>
      </c>
      <c r="H3" s="12" t="s">
        <v>71</v>
      </c>
      <c r="I3" s="11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9"/>
      <c r="G4" s="9" t="s">
        <v>72</v>
      </c>
      <c r="H4" s="9" t="s">
        <v>9</v>
      </c>
      <c r="I4" s="9" t="s">
        <v>78</v>
      </c>
      <c r="J4" s="13" t="s">
        <v>74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799</v>
      </c>
      <c r="F5" s="6">
        <v>779</v>
      </c>
      <c r="G5" s="4">
        <v>584.29999999999995</v>
      </c>
      <c r="H5" s="1">
        <v>777</v>
      </c>
      <c r="I5" s="29">
        <v>569</v>
      </c>
      <c r="J5" s="5">
        <v>766</v>
      </c>
      <c r="K5" s="5">
        <v>691</v>
      </c>
      <c r="L5" s="5">
        <v>580</v>
      </c>
      <c r="M5" s="6">
        <f t="shared" ref="M5:M31" si="0">MIN(C5:L5)</f>
        <v>569</v>
      </c>
      <c r="N5" s="6">
        <f t="shared" ref="N5:N31" si="1">MAX(C5:L5)</f>
        <v>799</v>
      </c>
      <c r="O5" s="5">
        <f>AVERAGE(C5:L5)</f>
        <v>698.53</v>
      </c>
    </row>
    <row r="6" spans="1:15" x14ac:dyDescent="0.25">
      <c r="A6" s="7">
        <v>2</v>
      </c>
      <c r="B6" s="8" t="s">
        <v>13</v>
      </c>
      <c r="C6" s="27">
        <v>280</v>
      </c>
      <c r="D6" s="27">
        <v>280</v>
      </c>
      <c r="E6" s="5">
        <v>329</v>
      </c>
      <c r="F6" s="5">
        <v>329</v>
      </c>
      <c r="G6" s="4">
        <v>222.5</v>
      </c>
      <c r="H6" s="1">
        <v>344</v>
      </c>
      <c r="I6" s="29">
        <v>285</v>
      </c>
      <c r="J6" s="5">
        <v>219</v>
      </c>
      <c r="K6" s="5">
        <v>295</v>
      </c>
      <c r="L6" s="5">
        <v>238</v>
      </c>
      <c r="M6" s="6">
        <f t="shared" si="0"/>
        <v>219</v>
      </c>
      <c r="N6" s="6">
        <f t="shared" si="1"/>
        <v>344</v>
      </c>
      <c r="O6" s="5">
        <f t="shared" ref="O6:O31" si="2">AVERAGE(C6:L6)</f>
        <v>282.14999999999998</v>
      </c>
    </row>
    <row r="7" spans="1:15" x14ac:dyDescent="0.25">
      <c r="A7" s="7">
        <v>3</v>
      </c>
      <c r="B7" s="8" t="s">
        <v>61</v>
      </c>
      <c r="C7" s="27">
        <v>11</v>
      </c>
      <c r="D7" s="27">
        <v>11</v>
      </c>
      <c r="E7" s="6" t="s">
        <v>75</v>
      </c>
      <c r="F7" s="6">
        <v>15</v>
      </c>
      <c r="G7" s="4">
        <v>11.3</v>
      </c>
      <c r="H7" s="1">
        <v>10</v>
      </c>
      <c r="I7" s="29">
        <v>15</v>
      </c>
      <c r="J7" s="5">
        <v>50</v>
      </c>
      <c r="K7" s="5">
        <v>15</v>
      </c>
      <c r="L7" s="5">
        <v>9</v>
      </c>
      <c r="M7" s="6">
        <f t="shared" si="0"/>
        <v>9</v>
      </c>
      <c r="N7" s="6">
        <f t="shared" si="1"/>
        <v>50</v>
      </c>
      <c r="O7" s="5">
        <f t="shared" si="2"/>
        <v>16.366666666666667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6">
        <v>299</v>
      </c>
      <c r="G8" s="4">
        <v>217.7</v>
      </c>
      <c r="H8" s="1">
        <v>292</v>
      </c>
      <c r="I8" s="29">
        <v>259</v>
      </c>
      <c r="J8" s="5">
        <v>297</v>
      </c>
      <c r="K8" s="5">
        <v>264</v>
      </c>
      <c r="L8" s="5">
        <v>239</v>
      </c>
      <c r="M8" s="6">
        <f t="shared" si="0"/>
        <v>217.7</v>
      </c>
      <c r="N8" s="6">
        <f>MAX(C8:L8)</f>
        <v>299</v>
      </c>
      <c r="O8" s="5">
        <f t="shared" si="2"/>
        <v>266.66999999999996</v>
      </c>
    </row>
    <row r="9" spans="1:15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6">
        <v>19</v>
      </c>
      <c r="G9" s="4">
        <v>18.100000000000001</v>
      </c>
      <c r="H9" s="1">
        <v>12</v>
      </c>
      <c r="I9" s="29">
        <v>25</v>
      </c>
      <c r="J9" s="5">
        <v>60</v>
      </c>
      <c r="K9" s="5">
        <v>10.5</v>
      </c>
      <c r="L9" s="5">
        <v>17</v>
      </c>
      <c r="M9" s="6">
        <f t="shared" si="0"/>
        <v>10.5</v>
      </c>
      <c r="N9" s="6">
        <f t="shared" si="1"/>
        <v>60</v>
      </c>
      <c r="O9" s="5">
        <f t="shared" si="2"/>
        <v>21.66</v>
      </c>
    </row>
    <row r="10" spans="1:15" x14ac:dyDescent="0.25">
      <c r="A10" s="7">
        <v>6</v>
      </c>
      <c r="B10" s="8" t="s">
        <v>59</v>
      </c>
      <c r="C10" s="27">
        <v>454</v>
      </c>
      <c r="D10" s="27">
        <v>454</v>
      </c>
      <c r="E10" s="6">
        <v>499</v>
      </c>
      <c r="F10" s="6">
        <v>499</v>
      </c>
      <c r="G10" s="4">
        <v>378.4</v>
      </c>
      <c r="H10" s="1">
        <v>439</v>
      </c>
      <c r="I10" s="29">
        <v>419</v>
      </c>
      <c r="J10" s="5">
        <v>425</v>
      </c>
      <c r="K10" s="5">
        <v>383</v>
      </c>
      <c r="L10" s="5">
        <v>363</v>
      </c>
      <c r="M10" s="6">
        <f t="shared" si="0"/>
        <v>363</v>
      </c>
      <c r="N10" s="6">
        <f t="shared" si="1"/>
        <v>499</v>
      </c>
      <c r="O10" s="5">
        <f t="shared" si="2"/>
        <v>431.34</v>
      </c>
    </row>
    <row r="11" spans="1:15" x14ac:dyDescent="0.25">
      <c r="A11" s="7">
        <v>7</v>
      </c>
      <c r="B11" s="8" t="s">
        <v>17</v>
      </c>
      <c r="C11" s="27">
        <v>15</v>
      </c>
      <c r="D11" s="27">
        <v>15</v>
      </c>
      <c r="E11" s="6">
        <v>15</v>
      </c>
      <c r="F11" s="6">
        <v>15</v>
      </c>
      <c r="G11" s="4">
        <v>10</v>
      </c>
      <c r="H11" s="1">
        <v>16.5</v>
      </c>
      <c r="I11" s="29">
        <v>30</v>
      </c>
      <c r="J11" s="5" t="s">
        <v>75</v>
      </c>
      <c r="K11" s="5">
        <v>16</v>
      </c>
      <c r="L11" s="5">
        <v>5</v>
      </c>
      <c r="M11" s="6">
        <f t="shared" si="0"/>
        <v>5</v>
      </c>
      <c r="N11" s="6">
        <f t="shared" si="1"/>
        <v>30</v>
      </c>
      <c r="O11" s="5">
        <f t="shared" si="2"/>
        <v>15.277777777777779</v>
      </c>
    </row>
    <row r="12" spans="1:15" x14ac:dyDescent="0.25">
      <c r="A12" s="7">
        <v>8</v>
      </c>
      <c r="B12" s="8" t="s">
        <v>60</v>
      </c>
      <c r="C12" s="27">
        <v>115</v>
      </c>
      <c r="D12" s="27">
        <v>115</v>
      </c>
      <c r="E12" s="6">
        <v>149</v>
      </c>
      <c r="F12" s="6">
        <v>139</v>
      </c>
      <c r="G12" s="4">
        <v>112.3</v>
      </c>
      <c r="H12" s="5">
        <v>139</v>
      </c>
      <c r="I12" s="29">
        <v>120</v>
      </c>
      <c r="J12" s="5">
        <v>125</v>
      </c>
      <c r="K12" s="5">
        <v>105</v>
      </c>
      <c r="L12" s="5">
        <v>132</v>
      </c>
      <c r="M12" s="6">
        <f t="shared" si="0"/>
        <v>105</v>
      </c>
      <c r="N12" s="6">
        <f t="shared" si="1"/>
        <v>149</v>
      </c>
      <c r="O12" s="5">
        <f t="shared" si="2"/>
        <v>125.13</v>
      </c>
    </row>
    <row r="13" spans="1:15" x14ac:dyDescent="0.25">
      <c r="A13" s="7">
        <v>9</v>
      </c>
      <c r="B13" s="8" t="s">
        <v>18</v>
      </c>
      <c r="C13" s="27">
        <v>16</v>
      </c>
      <c r="D13" s="27">
        <v>16</v>
      </c>
      <c r="E13" s="5">
        <v>16</v>
      </c>
      <c r="F13" s="5">
        <v>16</v>
      </c>
      <c r="G13" s="5">
        <v>16.399999999999999</v>
      </c>
      <c r="H13" s="1">
        <v>25</v>
      </c>
      <c r="I13" s="29">
        <v>25</v>
      </c>
      <c r="J13" s="5">
        <v>20</v>
      </c>
      <c r="K13" s="5">
        <v>275</v>
      </c>
      <c r="L13" s="5">
        <v>16</v>
      </c>
      <c r="M13" s="6">
        <f t="shared" si="0"/>
        <v>16</v>
      </c>
      <c r="N13" s="6">
        <f t="shared" si="1"/>
        <v>275</v>
      </c>
      <c r="O13" s="5">
        <f t="shared" si="2"/>
        <v>44.14</v>
      </c>
    </row>
    <row r="14" spans="1:15" x14ac:dyDescent="0.25">
      <c r="A14" s="7">
        <v>10</v>
      </c>
      <c r="B14" s="8" t="s">
        <v>19</v>
      </c>
      <c r="C14" s="27">
        <v>30</v>
      </c>
      <c r="D14" s="27">
        <v>35</v>
      </c>
      <c r="E14" s="23">
        <v>25</v>
      </c>
      <c r="F14" s="23">
        <v>25</v>
      </c>
      <c r="G14" s="5">
        <v>48.5</v>
      </c>
      <c r="H14" s="1">
        <v>39</v>
      </c>
      <c r="I14" s="29">
        <v>42</v>
      </c>
      <c r="J14" s="5">
        <v>35</v>
      </c>
      <c r="K14" s="5">
        <v>53.5</v>
      </c>
      <c r="L14" s="5">
        <v>29</v>
      </c>
      <c r="M14" s="6">
        <f t="shared" si="0"/>
        <v>25</v>
      </c>
      <c r="N14" s="6">
        <f t="shared" si="1"/>
        <v>53.5</v>
      </c>
      <c r="O14" s="5">
        <f t="shared" si="2"/>
        <v>36.200000000000003</v>
      </c>
    </row>
    <row r="15" spans="1:15" x14ac:dyDescent="0.25">
      <c r="A15" s="7">
        <v>11</v>
      </c>
      <c r="B15" s="8" t="s">
        <v>20</v>
      </c>
      <c r="C15" s="27">
        <v>320</v>
      </c>
      <c r="D15" s="27">
        <v>320</v>
      </c>
      <c r="E15" s="23">
        <v>390</v>
      </c>
      <c r="F15" s="23">
        <v>390</v>
      </c>
      <c r="G15" s="5">
        <v>280.5</v>
      </c>
      <c r="H15" s="1">
        <v>375</v>
      </c>
      <c r="I15" s="29">
        <v>327</v>
      </c>
      <c r="J15" s="5">
        <v>263</v>
      </c>
      <c r="K15" s="5">
        <v>326</v>
      </c>
      <c r="L15" s="5">
        <v>280</v>
      </c>
      <c r="M15" s="6">
        <f t="shared" si="0"/>
        <v>263</v>
      </c>
      <c r="N15" s="6">
        <f t="shared" si="1"/>
        <v>390</v>
      </c>
      <c r="O15" s="5">
        <f t="shared" si="2"/>
        <v>327.14999999999998</v>
      </c>
    </row>
    <row r="16" spans="1:15" x14ac:dyDescent="0.25">
      <c r="A16" s="7">
        <v>12</v>
      </c>
      <c r="B16" s="8" t="s">
        <v>21</v>
      </c>
      <c r="C16" s="27">
        <v>370</v>
      </c>
      <c r="D16" s="27">
        <v>345</v>
      </c>
      <c r="E16" s="6">
        <v>429</v>
      </c>
      <c r="F16" s="6">
        <v>429</v>
      </c>
      <c r="G16" s="4">
        <v>296.60000000000002</v>
      </c>
      <c r="H16" s="1">
        <v>339</v>
      </c>
      <c r="I16" s="29">
        <v>343</v>
      </c>
      <c r="J16" s="5">
        <v>354</v>
      </c>
      <c r="K16" s="5">
        <v>352</v>
      </c>
      <c r="L16" s="5">
        <v>343</v>
      </c>
      <c r="M16" s="6">
        <f t="shared" si="0"/>
        <v>296.60000000000002</v>
      </c>
      <c r="N16" s="6">
        <f t="shared" si="1"/>
        <v>429</v>
      </c>
      <c r="O16" s="5">
        <f t="shared" si="2"/>
        <v>360.06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69</v>
      </c>
      <c r="F17" s="5">
        <v>58</v>
      </c>
      <c r="G17" s="4">
        <v>113.1</v>
      </c>
      <c r="H17" s="1">
        <v>61</v>
      </c>
      <c r="I17" s="29">
        <v>90</v>
      </c>
      <c r="J17" s="5">
        <v>65</v>
      </c>
      <c r="K17" s="5">
        <v>40</v>
      </c>
      <c r="L17" s="5">
        <v>79</v>
      </c>
      <c r="M17" s="6">
        <f t="shared" si="0"/>
        <v>40</v>
      </c>
      <c r="N17" s="6">
        <f t="shared" si="1"/>
        <v>113.1</v>
      </c>
      <c r="O17" s="5">
        <f t="shared" si="2"/>
        <v>67.31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6">
        <v>389</v>
      </c>
      <c r="G18" s="5">
        <v>310.39999999999998</v>
      </c>
      <c r="H18" s="1">
        <v>376</v>
      </c>
      <c r="I18" s="29">
        <v>457</v>
      </c>
      <c r="J18" s="5">
        <v>324</v>
      </c>
      <c r="K18" s="5">
        <v>389</v>
      </c>
      <c r="L18" s="5">
        <v>315</v>
      </c>
      <c r="M18" s="6">
        <f t="shared" si="0"/>
        <v>310.39999999999998</v>
      </c>
      <c r="N18" s="6">
        <f t="shared" si="1"/>
        <v>457</v>
      </c>
      <c r="O18" s="5">
        <f t="shared" si="2"/>
        <v>364.94</v>
      </c>
    </row>
    <row r="19" spans="1:15" x14ac:dyDescent="0.25">
      <c r="A19" s="7">
        <v>15</v>
      </c>
      <c r="B19" s="8" t="s">
        <v>24</v>
      </c>
      <c r="C19" s="27">
        <v>125</v>
      </c>
      <c r="D19" s="27">
        <v>125</v>
      </c>
      <c r="E19" s="6">
        <v>139</v>
      </c>
      <c r="F19" s="6">
        <v>119</v>
      </c>
      <c r="G19" s="4">
        <v>118.8</v>
      </c>
      <c r="H19" s="1" t="s">
        <v>16</v>
      </c>
      <c r="I19" s="29">
        <v>131</v>
      </c>
      <c r="J19" s="5">
        <v>128</v>
      </c>
      <c r="K19" s="5">
        <v>169</v>
      </c>
      <c r="L19" s="5">
        <v>131</v>
      </c>
      <c r="M19" s="6">
        <f t="shared" si="0"/>
        <v>118.8</v>
      </c>
      <c r="N19" s="6">
        <f t="shared" si="1"/>
        <v>169</v>
      </c>
      <c r="O19" s="5">
        <f t="shared" si="2"/>
        <v>131.75555555555556</v>
      </c>
    </row>
    <row r="20" spans="1:15" x14ac:dyDescent="0.25">
      <c r="A20" s="7">
        <v>16</v>
      </c>
      <c r="B20" s="8" t="s">
        <v>25</v>
      </c>
      <c r="C20" s="27">
        <v>557</v>
      </c>
      <c r="D20" s="27">
        <v>557</v>
      </c>
      <c r="E20" s="5">
        <v>689</v>
      </c>
      <c r="F20" s="5">
        <v>689</v>
      </c>
      <c r="G20" s="4">
        <v>480.4</v>
      </c>
      <c r="H20" s="1">
        <v>602</v>
      </c>
      <c r="I20" s="29">
        <v>531</v>
      </c>
      <c r="J20" s="5">
        <v>580</v>
      </c>
      <c r="K20" s="5">
        <v>574</v>
      </c>
      <c r="L20" s="6">
        <v>483</v>
      </c>
      <c r="M20" s="6">
        <f t="shared" si="0"/>
        <v>480.4</v>
      </c>
      <c r="N20" s="6">
        <f t="shared" si="1"/>
        <v>689</v>
      </c>
      <c r="O20" s="5">
        <f t="shared" si="2"/>
        <v>574.24</v>
      </c>
    </row>
    <row r="21" spans="1:15" x14ac:dyDescent="0.25">
      <c r="A21" s="7">
        <v>17</v>
      </c>
      <c r="B21" s="8" t="s">
        <v>26</v>
      </c>
      <c r="C21" s="27">
        <v>239</v>
      </c>
      <c r="D21" s="27">
        <v>239</v>
      </c>
      <c r="E21" s="6">
        <v>299</v>
      </c>
      <c r="F21" s="6">
        <v>289</v>
      </c>
      <c r="G21" s="4">
        <v>212.7</v>
      </c>
      <c r="H21" s="1">
        <v>271</v>
      </c>
      <c r="I21" s="29">
        <v>214</v>
      </c>
      <c r="J21" s="5">
        <v>199</v>
      </c>
      <c r="K21" s="5">
        <v>233</v>
      </c>
      <c r="L21" s="6">
        <v>214</v>
      </c>
      <c r="M21" s="6">
        <f t="shared" si="0"/>
        <v>199</v>
      </c>
      <c r="N21" s="6">
        <f t="shared" si="1"/>
        <v>299</v>
      </c>
      <c r="O21" s="5">
        <f t="shared" si="2"/>
        <v>240.96999999999997</v>
      </c>
    </row>
    <row r="22" spans="1:15" x14ac:dyDescent="0.25">
      <c r="A22" s="7">
        <v>18</v>
      </c>
      <c r="B22" s="8" t="s">
        <v>27</v>
      </c>
      <c r="C22" s="27">
        <v>176</v>
      </c>
      <c r="D22" s="27">
        <v>195</v>
      </c>
      <c r="E22" s="5">
        <v>199</v>
      </c>
      <c r="F22" s="5">
        <v>189</v>
      </c>
      <c r="G22" s="4">
        <v>158.69999999999999</v>
      </c>
      <c r="H22" s="1">
        <v>193</v>
      </c>
      <c r="I22" s="29">
        <v>166</v>
      </c>
      <c r="J22" s="5">
        <v>178</v>
      </c>
      <c r="K22" s="5">
        <v>165</v>
      </c>
      <c r="L22" s="6">
        <v>157</v>
      </c>
      <c r="M22" s="6">
        <f t="shared" si="0"/>
        <v>157</v>
      </c>
      <c r="N22" s="6">
        <f t="shared" si="1"/>
        <v>199</v>
      </c>
      <c r="O22" s="5">
        <f t="shared" si="2"/>
        <v>177.67000000000002</v>
      </c>
    </row>
    <row r="23" spans="1:15" x14ac:dyDescent="0.25">
      <c r="A23" s="7">
        <v>19</v>
      </c>
      <c r="B23" s="8" t="s">
        <v>28</v>
      </c>
      <c r="C23" s="27">
        <v>186</v>
      </c>
      <c r="D23" s="27">
        <v>186</v>
      </c>
      <c r="E23" s="6">
        <v>229</v>
      </c>
      <c r="F23" s="6">
        <v>219</v>
      </c>
      <c r="G23" s="4">
        <v>145.5</v>
      </c>
      <c r="H23" s="1">
        <v>211</v>
      </c>
      <c r="I23" s="29">
        <v>186</v>
      </c>
      <c r="J23" s="5">
        <v>210</v>
      </c>
      <c r="K23" s="5">
        <v>185</v>
      </c>
      <c r="L23" s="6">
        <v>180</v>
      </c>
      <c r="M23" s="6">
        <f t="shared" si="0"/>
        <v>145.5</v>
      </c>
      <c r="N23" s="6">
        <f t="shared" si="1"/>
        <v>229</v>
      </c>
      <c r="O23" s="5">
        <f t="shared" si="2"/>
        <v>193.75</v>
      </c>
    </row>
    <row r="24" spans="1:15" x14ac:dyDescent="0.25">
      <c r="A24" s="7">
        <v>20</v>
      </c>
      <c r="B24" s="8" t="s">
        <v>29</v>
      </c>
      <c r="C24" s="27">
        <v>16</v>
      </c>
      <c r="D24" s="27">
        <v>15</v>
      </c>
      <c r="E24" s="6">
        <v>26</v>
      </c>
      <c r="F24" s="6">
        <v>26</v>
      </c>
      <c r="G24" s="4">
        <v>50</v>
      </c>
      <c r="H24" s="1">
        <v>26</v>
      </c>
      <c r="I24" s="29">
        <v>35</v>
      </c>
      <c r="J24" s="5">
        <v>20</v>
      </c>
      <c r="K24" s="5">
        <v>20</v>
      </c>
      <c r="L24" s="6">
        <v>17</v>
      </c>
      <c r="M24" s="6">
        <f t="shared" si="0"/>
        <v>15</v>
      </c>
      <c r="N24" s="6">
        <f t="shared" si="1"/>
        <v>50</v>
      </c>
      <c r="O24" s="5">
        <f t="shared" si="2"/>
        <v>25.1</v>
      </c>
    </row>
    <row r="25" spans="1:15" x14ac:dyDescent="0.25">
      <c r="A25" s="7">
        <v>21</v>
      </c>
      <c r="B25" s="8" t="s">
        <v>30</v>
      </c>
      <c r="C25" s="27">
        <v>140</v>
      </c>
      <c r="D25" s="27">
        <v>124</v>
      </c>
      <c r="E25" s="6">
        <v>169</v>
      </c>
      <c r="F25" s="6">
        <v>159</v>
      </c>
      <c r="G25" s="4">
        <v>117.9</v>
      </c>
      <c r="H25" s="1">
        <v>156</v>
      </c>
      <c r="I25" s="29">
        <v>130</v>
      </c>
      <c r="J25" s="5">
        <v>129</v>
      </c>
      <c r="K25" s="5">
        <v>144</v>
      </c>
      <c r="L25" s="6">
        <v>122</v>
      </c>
      <c r="M25" s="6">
        <f t="shared" si="0"/>
        <v>117.9</v>
      </c>
      <c r="N25" s="6">
        <f t="shared" si="1"/>
        <v>169</v>
      </c>
      <c r="O25" s="5">
        <f t="shared" si="2"/>
        <v>139.09</v>
      </c>
    </row>
    <row r="26" spans="1:15" x14ac:dyDescent="0.25">
      <c r="A26" s="7">
        <v>22</v>
      </c>
      <c r="B26" s="8" t="s">
        <v>31</v>
      </c>
      <c r="C26" s="27">
        <v>280</v>
      </c>
      <c r="D26" s="27">
        <v>280</v>
      </c>
      <c r="E26" s="6">
        <v>339</v>
      </c>
      <c r="F26" s="6">
        <v>339</v>
      </c>
      <c r="G26" s="4">
        <v>266.7</v>
      </c>
      <c r="H26" s="1">
        <v>338</v>
      </c>
      <c r="I26" s="29">
        <v>286</v>
      </c>
      <c r="J26" s="5">
        <v>276</v>
      </c>
      <c r="K26" s="5">
        <v>287</v>
      </c>
      <c r="L26" s="6">
        <v>276</v>
      </c>
      <c r="M26" s="6">
        <f t="shared" si="0"/>
        <v>266.7</v>
      </c>
      <c r="N26" s="6">
        <f t="shared" si="1"/>
        <v>339</v>
      </c>
      <c r="O26" s="5">
        <f t="shared" si="2"/>
        <v>296.77</v>
      </c>
    </row>
    <row r="27" spans="1:15" x14ac:dyDescent="0.25">
      <c r="A27" s="7">
        <v>23</v>
      </c>
      <c r="B27" s="8" t="s">
        <v>32</v>
      </c>
      <c r="C27" s="27">
        <v>380</v>
      </c>
      <c r="D27" s="27">
        <v>380</v>
      </c>
      <c r="E27" s="5">
        <v>489</v>
      </c>
      <c r="F27" s="5" t="s">
        <v>75</v>
      </c>
      <c r="G27" s="4">
        <v>316</v>
      </c>
      <c r="H27" s="1">
        <v>447</v>
      </c>
      <c r="I27" s="29">
        <v>383</v>
      </c>
      <c r="J27" s="5">
        <v>340</v>
      </c>
      <c r="K27" s="5">
        <v>371</v>
      </c>
      <c r="L27" s="6">
        <v>276</v>
      </c>
      <c r="M27" s="6">
        <f t="shared" si="0"/>
        <v>276</v>
      </c>
      <c r="N27" s="6">
        <f t="shared" si="1"/>
        <v>489</v>
      </c>
      <c r="O27" s="5">
        <f t="shared" si="2"/>
        <v>375.77777777777777</v>
      </c>
    </row>
    <row r="28" spans="1:15" s="30" customFormat="1" x14ac:dyDescent="0.25">
      <c r="A28" s="7">
        <v>24</v>
      </c>
      <c r="B28" s="8" t="s">
        <v>33</v>
      </c>
      <c r="C28" s="1">
        <v>15</v>
      </c>
      <c r="D28" s="1">
        <v>15</v>
      </c>
      <c r="E28" s="6">
        <v>17</v>
      </c>
      <c r="F28" s="6">
        <v>17</v>
      </c>
      <c r="G28" s="4">
        <v>23.1</v>
      </c>
      <c r="H28" s="1">
        <v>28</v>
      </c>
      <c r="I28" s="29">
        <v>30</v>
      </c>
      <c r="J28" s="5">
        <v>22</v>
      </c>
      <c r="K28" s="5">
        <v>39.5</v>
      </c>
      <c r="L28" s="6">
        <v>18</v>
      </c>
      <c r="M28" s="6">
        <f t="shared" si="0"/>
        <v>15</v>
      </c>
      <c r="N28" s="6">
        <f t="shared" si="1"/>
        <v>39.5</v>
      </c>
      <c r="O28" s="5">
        <f t="shared" si="2"/>
        <v>22.46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6">
        <v>15</v>
      </c>
      <c r="G29" s="4" t="s">
        <v>16</v>
      </c>
      <c r="H29" s="1">
        <v>9</v>
      </c>
      <c r="I29" s="29">
        <v>20</v>
      </c>
      <c r="J29" s="4">
        <v>12</v>
      </c>
      <c r="K29" s="5">
        <v>11.5</v>
      </c>
      <c r="L29" s="6">
        <v>15</v>
      </c>
      <c r="M29" s="6">
        <f t="shared" si="0"/>
        <v>9</v>
      </c>
      <c r="N29" s="6">
        <f t="shared" si="1"/>
        <v>20</v>
      </c>
      <c r="O29" s="5">
        <f t="shared" si="2"/>
        <v>13.5</v>
      </c>
    </row>
    <row r="30" spans="1:15" x14ac:dyDescent="0.25">
      <c r="A30" s="7">
        <v>26</v>
      </c>
      <c r="B30" s="8" t="s">
        <v>35</v>
      </c>
      <c r="C30" s="25">
        <v>196</v>
      </c>
      <c r="D30" s="25" t="s">
        <v>75</v>
      </c>
      <c r="E30" s="6">
        <v>249</v>
      </c>
      <c r="F30" s="6">
        <v>249</v>
      </c>
      <c r="G30" s="4" t="s">
        <v>75</v>
      </c>
      <c r="H30" s="1">
        <v>233</v>
      </c>
      <c r="I30" s="29">
        <v>206</v>
      </c>
      <c r="J30" s="4">
        <v>195</v>
      </c>
      <c r="K30" s="5">
        <v>209</v>
      </c>
      <c r="L30" s="6">
        <v>164</v>
      </c>
      <c r="M30" s="6">
        <f t="shared" si="0"/>
        <v>164</v>
      </c>
      <c r="N30" s="6">
        <f t="shared" si="1"/>
        <v>249</v>
      </c>
      <c r="O30" s="5">
        <f t="shared" si="2"/>
        <v>212.625</v>
      </c>
    </row>
    <row r="31" spans="1:15" x14ac:dyDescent="0.25">
      <c r="A31" s="7">
        <v>27</v>
      </c>
      <c r="B31" s="8" t="s">
        <v>36</v>
      </c>
      <c r="C31" s="25">
        <v>20</v>
      </c>
      <c r="D31" s="25">
        <v>20</v>
      </c>
      <c r="E31" s="6" t="s">
        <v>75</v>
      </c>
      <c r="F31" s="6" t="s">
        <v>75</v>
      </c>
      <c r="G31" s="4">
        <v>52.3</v>
      </c>
      <c r="H31" s="1">
        <v>42</v>
      </c>
      <c r="I31" s="29">
        <v>39</v>
      </c>
      <c r="J31" s="5">
        <v>39</v>
      </c>
      <c r="K31" s="4">
        <v>45</v>
      </c>
      <c r="L31" s="6">
        <v>39</v>
      </c>
      <c r="M31" s="6">
        <f t="shared" si="0"/>
        <v>20</v>
      </c>
      <c r="N31" s="6">
        <f t="shared" si="1"/>
        <v>52.3</v>
      </c>
      <c r="O31" s="5">
        <f t="shared" si="2"/>
        <v>37.037500000000001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6" t="s">
        <v>75</v>
      </c>
      <c r="G32" s="4" t="s">
        <v>16</v>
      </c>
      <c r="H32" s="4" t="s">
        <v>16</v>
      </c>
      <c r="I32" s="29" t="s">
        <v>16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190</v>
      </c>
      <c r="D33" s="27">
        <v>190</v>
      </c>
      <c r="E33" s="6">
        <v>219</v>
      </c>
      <c r="F33" s="6">
        <v>219</v>
      </c>
      <c r="G33" s="4">
        <v>169.7</v>
      </c>
      <c r="H33" s="1">
        <v>220</v>
      </c>
      <c r="I33" s="29">
        <v>191</v>
      </c>
      <c r="J33" s="5">
        <v>185</v>
      </c>
      <c r="K33" s="5">
        <v>241</v>
      </c>
      <c r="L33" s="6">
        <v>152</v>
      </c>
      <c r="M33" s="6">
        <f t="shared" ref="M33:M45" si="3">MIN(C33:L33)</f>
        <v>152</v>
      </c>
      <c r="N33" s="6">
        <f t="shared" ref="N33:N45" si="4">MAX(C33:L33)</f>
        <v>241</v>
      </c>
      <c r="O33" s="5">
        <f t="shared" ref="O33:O45" si="5">AVERAGE(C33:L33)</f>
        <v>197.67000000000002</v>
      </c>
    </row>
    <row r="34" spans="1:15" x14ac:dyDescent="0.25">
      <c r="A34" s="7">
        <v>30</v>
      </c>
      <c r="B34" s="8" t="s">
        <v>38</v>
      </c>
      <c r="C34" s="27">
        <v>780</v>
      </c>
      <c r="D34" s="27">
        <v>810</v>
      </c>
      <c r="E34" s="24">
        <v>990</v>
      </c>
      <c r="F34" s="24">
        <v>990</v>
      </c>
      <c r="G34" s="4">
        <v>685</v>
      </c>
      <c r="H34" s="1">
        <v>849</v>
      </c>
      <c r="I34" s="29">
        <v>930</v>
      </c>
      <c r="J34" s="5">
        <v>712</v>
      </c>
      <c r="K34" s="5">
        <v>750</v>
      </c>
      <c r="L34" s="6">
        <v>780</v>
      </c>
      <c r="M34" s="6">
        <f t="shared" si="3"/>
        <v>685</v>
      </c>
      <c r="N34" s="6">
        <f t="shared" si="4"/>
        <v>990</v>
      </c>
      <c r="O34" s="5">
        <f t="shared" si="5"/>
        <v>827.6</v>
      </c>
    </row>
    <row r="35" spans="1:15" x14ac:dyDescent="0.25">
      <c r="A35" s="7">
        <v>31</v>
      </c>
      <c r="B35" s="8" t="s">
        <v>39</v>
      </c>
      <c r="C35" s="27">
        <v>115</v>
      </c>
      <c r="D35" s="27">
        <v>115</v>
      </c>
      <c r="E35" s="5">
        <v>139</v>
      </c>
      <c r="F35" s="5">
        <v>139</v>
      </c>
      <c r="G35" s="4">
        <v>100.8</v>
      </c>
      <c r="H35" s="1">
        <v>127</v>
      </c>
      <c r="I35" s="29">
        <v>121</v>
      </c>
      <c r="J35" s="5">
        <v>125</v>
      </c>
      <c r="K35" s="5">
        <v>112</v>
      </c>
      <c r="L35" s="6">
        <v>103</v>
      </c>
      <c r="M35" s="6">
        <f t="shared" si="3"/>
        <v>100.8</v>
      </c>
      <c r="N35" s="6">
        <f t="shared" si="4"/>
        <v>139</v>
      </c>
      <c r="O35" s="5">
        <f t="shared" si="5"/>
        <v>119.67999999999999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199</v>
      </c>
      <c r="F36" s="24">
        <v>179</v>
      </c>
      <c r="G36" s="4">
        <v>200</v>
      </c>
      <c r="H36" s="4" t="s">
        <v>16</v>
      </c>
      <c r="I36" s="41">
        <v>220</v>
      </c>
      <c r="J36" s="5" t="s">
        <v>75</v>
      </c>
      <c r="K36" s="5">
        <v>210</v>
      </c>
      <c r="L36" s="5">
        <v>249</v>
      </c>
      <c r="M36" s="6">
        <f t="shared" si="3"/>
        <v>135</v>
      </c>
      <c r="N36" s="6">
        <f t="shared" si="4"/>
        <v>249</v>
      </c>
      <c r="O36" s="5">
        <f t="shared" si="5"/>
        <v>198.85714285714286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16</v>
      </c>
      <c r="F37" s="24">
        <v>16</v>
      </c>
      <c r="G37" s="4">
        <v>15</v>
      </c>
      <c r="H37" s="1">
        <v>24</v>
      </c>
      <c r="I37" s="29">
        <v>25</v>
      </c>
      <c r="J37" s="5">
        <v>20</v>
      </c>
      <c r="K37" s="5">
        <v>31</v>
      </c>
      <c r="L37" s="6">
        <v>15</v>
      </c>
      <c r="M37" s="6">
        <f t="shared" si="3"/>
        <v>15</v>
      </c>
      <c r="N37" s="6">
        <f t="shared" si="4"/>
        <v>31</v>
      </c>
      <c r="O37" s="5">
        <f t="shared" si="5"/>
        <v>19.399999999999999</v>
      </c>
    </row>
    <row r="38" spans="1:15" x14ac:dyDescent="0.25">
      <c r="A38" s="7">
        <v>34</v>
      </c>
      <c r="B38" s="8" t="s">
        <v>42</v>
      </c>
      <c r="C38" s="6">
        <v>550</v>
      </c>
      <c r="D38" s="6">
        <v>550</v>
      </c>
      <c r="E38" s="25" t="s">
        <v>75</v>
      </c>
      <c r="F38" s="25" t="s">
        <v>75</v>
      </c>
      <c r="G38" s="4" t="s">
        <v>75</v>
      </c>
      <c r="H38" s="1">
        <v>512</v>
      </c>
      <c r="I38" s="29"/>
      <c r="J38" s="5">
        <v>553</v>
      </c>
      <c r="K38" s="5">
        <v>490</v>
      </c>
      <c r="L38" s="2" t="s">
        <v>75</v>
      </c>
      <c r="M38" s="6">
        <f t="shared" si="3"/>
        <v>490</v>
      </c>
      <c r="N38" s="6">
        <f t="shared" si="4"/>
        <v>553</v>
      </c>
      <c r="O38" s="5">
        <f t="shared" si="5"/>
        <v>531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25</v>
      </c>
      <c r="F39" s="24">
        <v>25</v>
      </c>
      <c r="G39" s="4">
        <v>80</v>
      </c>
      <c r="H39" s="1" t="s">
        <v>75</v>
      </c>
      <c r="I39" s="29">
        <v>35</v>
      </c>
      <c r="J39" s="6">
        <v>35</v>
      </c>
      <c r="K39" s="5">
        <v>47</v>
      </c>
      <c r="L39" s="4">
        <v>33</v>
      </c>
      <c r="M39" s="6">
        <f t="shared" si="3"/>
        <v>25</v>
      </c>
      <c r="N39" s="6">
        <f t="shared" si="4"/>
        <v>80</v>
      </c>
      <c r="O39" s="5">
        <f t="shared" si="5"/>
        <v>36.666666666666664</v>
      </c>
    </row>
    <row r="40" spans="1:15" x14ac:dyDescent="0.25">
      <c r="A40" s="7">
        <v>36</v>
      </c>
      <c r="B40" s="8" t="s">
        <v>44</v>
      </c>
      <c r="C40" s="25">
        <v>169</v>
      </c>
      <c r="D40" s="25">
        <v>165</v>
      </c>
      <c r="E40" s="25">
        <v>199</v>
      </c>
      <c r="F40" s="25">
        <v>199</v>
      </c>
      <c r="G40" s="4">
        <v>140.19999999999999</v>
      </c>
      <c r="H40" s="1">
        <v>201</v>
      </c>
      <c r="I40" s="29">
        <v>169</v>
      </c>
      <c r="J40" s="5">
        <v>168</v>
      </c>
      <c r="K40" s="5">
        <v>173</v>
      </c>
      <c r="L40" s="2">
        <v>149</v>
      </c>
      <c r="M40" s="6">
        <f t="shared" si="3"/>
        <v>140.19999999999999</v>
      </c>
      <c r="N40" s="6">
        <f t="shared" si="4"/>
        <v>201</v>
      </c>
      <c r="O40" s="5">
        <f t="shared" si="5"/>
        <v>173.22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30</v>
      </c>
      <c r="F41" s="34">
        <v>30</v>
      </c>
      <c r="G41" s="36">
        <v>26</v>
      </c>
      <c r="H41" s="33">
        <v>29</v>
      </c>
      <c r="I41" s="29">
        <v>36</v>
      </c>
      <c r="J41" s="36">
        <v>31</v>
      </c>
      <c r="K41" s="37">
        <v>28.5</v>
      </c>
      <c r="L41" s="34">
        <v>31</v>
      </c>
      <c r="M41" s="38">
        <f t="shared" si="3"/>
        <v>24</v>
      </c>
      <c r="N41" s="38">
        <f t="shared" si="4"/>
        <v>36</v>
      </c>
      <c r="O41" s="37">
        <f t="shared" si="5"/>
        <v>29.05</v>
      </c>
    </row>
    <row r="42" spans="1:15" x14ac:dyDescent="0.25">
      <c r="A42" s="7">
        <v>38</v>
      </c>
      <c r="B42" s="8" t="s">
        <v>46</v>
      </c>
      <c r="C42" s="27">
        <v>125</v>
      </c>
      <c r="D42" s="27">
        <v>125</v>
      </c>
      <c r="E42" s="24">
        <v>149</v>
      </c>
      <c r="F42" s="24">
        <v>149</v>
      </c>
      <c r="G42" s="4">
        <v>105.6</v>
      </c>
      <c r="H42" s="1">
        <v>120</v>
      </c>
      <c r="I42" s="29">
        <v>110</v>
      </c>
      <c r="J42" s="5">
        <v>125</v>
      </c>
      <c r="K42" s="5">
        <v>130</v>
      </c>
      <c r="L42" s="2">
        <v>110</v>
      </c>
      <c r="M42" s="6">
        <f t="shared" si="3"/>
        <v>105.6</v>
      </c>
      <c r="N42" s="6">
        <f t="shared" si="4"/>
        <v>149</v>
      </c>
      <c r="O42" s="5">
        <f t="shared" si="5"/>
        <v>124.85999999999999</v>
      </c>
    </row>
    <row r="43" spans="1:15" x14ac:dyDescent="0.25">
      <c r="A43" s="7">
        <v>39</v>
      </c>
      <c r="B43" s="8" t="s">
        <v>63</v>
      </c>
      <c r="C43" s="27">
        <v>410</v>
      </c>
      <c r="D43" s="27">
        <v>410</v>
      </c>
      <c r="E43" s="24">
        <v>489</v>
      </c>
      <c r="F43" s="24">
        <v>477</v>
      </c>
      <c r="G43" s="4">
        <v>362.4</v>
      </c>
      <c r="H43" s="1">
        <v>452</v>
      </c>
      <c r="I43" s="29">
        <v>450</v>
      </c>
      <c r="J43" s="5">
        <v>349</v>
      </c>
      <c r="K43" s="5">
        <v>413</v>
      </c>
      <c r="L43" s="2">
        <v>408</v>
      </c>
      <c r="M43" s="6">
        <f t="shared" si="3"/>
        <v>349</v>
      </c>
      <c r="N43" s="6">
        <f t="shared" si="4"/>
        <v>489</v>
      </c>
      <c r="O43" s="5">
        <f t="shared" si="5"/>
        <v>422.03999999999996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>
        <v>499</v>
      </c>
      <c r="F44" s="24">
        <v>489</v>
      </c>
      <c r="G44" s="4">
        <v>355.8</v>
      </c>
      <c r="H44" s="1">
        <v>443</v>
      </c>
      <c r="I44" s="29">
        <v>408</v>
      </c>
      <c r="J44" s="5">
        <v>413</v>
      </c>
      <c r="K44" s="5">
        <v>411</v>
      </c>
      <c r="L44" s="2">
        <v>405</v>
      </c>
      <c r="M44" s="6">
        <f t="shared" si="3"/>
        <v>355.8</v>
      </c>
      <c r="N44" s="6">
        <f t="shared" si="4"/>
        <v>499</v>
      </c>
      <c r="O44" s="5">
        <f t="shared" si="5"/>
        <v>426.38</v>
      </c>
    </row>
    <row r="45" spans="1:15" x14ac:dyDescent="0.25">
      <c r="A45" s="7">
        <v>41</v>
      </c>
      <c r="B45" s="8" t="s">
        <v>48</v>
      </c>
      <c r="C45" s="27">
        <v>240</v>
      </c>
      <c r="D45" s="27">
        <v>240</v>
      </c>
      <c r="E45" s="24">
        <v>289</v>
      </c>
      <c r="F45" s="24">
        <v>289</v>
      </c>
      <c r="G45" s="4">
        <v>204.4</v>
      </c>
      <c r="H45" s="1">
        <v>222</v>
      </c>
      <c r="I45" s="29">
        <v>213</v>
      </c>
      <c r="J45" s="5">
        <v>205</v>
      </c>
      <c r="K45" s="5">
        <v>247</v>
      </c>
      <c r="L45" s="2">
        <v>227</v>
      </c>
      <c r="M45" s="6">
        <f t="shared" si="3"/>
        <v>204.4</v>
      </c>
      <c r="N45" s="6">
        <f t="shared" si="4"/>
        <v>289</v>
      </c>
      <c r="O45" s="5">
        <f t="shared" si="5"/>
        <v>237.64000000000001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5" t="s">
        <v>75</v>
      </c>
      <c r="G46" s="4" t="s">
        <v>16</v>
      </c>
      <c r="H46" s="4" t="s">
        <v>16</v>
      </c>
      <c r="I46" s="29" t="s">
        <v>16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202</v>
      </c>
      <c r="D47" s="27">
        <v>199</v>
      </c>
      <c r="E47" s="24">
        <v>249</v>
      </c>
      <c r="F47" s="24">
        <v>249</v>
      </c>
      <c r="G47" s="4">
        <v>173.3</v>
      </c>
      <c r="H47" s="1">
        <v>226</v>
      </c>
      <c r="I47" s="29">
        <v>203</v>
      </c>
      <c r="J47" s="5">
        <v>237</v>
      </c>
      <c r="K47" s="5">
        <v>210</v>
      </c>
      <c r="L47" s="2">
        <v>204</v>
      </c>
      <c r="M47" s="6">
        <f t="shared" ref="M47:M54" si="6">MIN(C47:L47)</f>
        <v>173.3</v>
      </c>
      <c r="N47" s="6">
        <f t="shared" ref="N47:N54" si="7">MAX(C47:L47)</f>
        <v>249</v>
      </c>
      <c r="O47" s="5">
        <f t="shared" ref="O47:O54" si="8">AVERAGE(C47:L47)</f>
        <v>215.23000000000002</v>
      </c>
    </row>
    <row r="48" spans="1:15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359</v>
      </c>
      <c r="F48" s="24">
        <v>359</v>
      </c>
      <c r="G48" s="4">
        <v>255.7</v>
      </c>
      <c r="H48" s="1">
        <v>358</v>
      </c>
      <c r="I48" s="29">
        <v>297</v>
      </c>
      <c r="J48" s="5">
        <v>335</v>
      </c>
      <c r="K48" s="5">
        <v>318</v>
      </c>
      <c r="L48" s="2">
        <v>251</v>
      </c>
      <c r="M48" s="6">
        <f t="shared" si="6"/>
        <v>251</v>
      </c>
      <c r="N48" s="6">
        <f t="shared" si="7"/>
        <v>359</v>
      </c>
      <c r="O48" s="5">
        <f t="shared" si="8"/>
        <v>315.66999999999996</v>
      </c>
    </row>
    <row r="49" spans="1:15" x14ac:dyDescent="0.25">
      <c r="A49" s="7">
        <v>45</v>
      </c>
      <c r="B49" s="8" t="s">
        <v>58</v>
      </c>
      <c r="C49" s="25">
        <v>39</v>
      </c>
      <c r="D49" s="25">
        <v>34.9</v>
      </c>
      <c r="E49" s="24">
        <v>49</v>
      </c>
      <c r="F49" s="24">
        <v>37.5</v>
      </c>
      <c r="G49" s="4">
        <v>114.1</v>
      </c>
      <c r="H49" s="1">
        <v>60</v>
      </c>
      <c r="I49" s="29">
        <v>50</v>
      </c>
      <c r="J49" s="5">
        <v>48</v>
      </c>
      <c r="K49" s="5">
        <v>70.5</v>
      </c>
      <c r="L49" s="2">
        <v>38</v>
      </c>
      <c r="M49" s="6">
        <f t="shared" si="6"/>
        <v>34.9</v>
      </c>
      <c r="N49" s="6">
        <f t="shared" si="7"/>
        <v>114.1</v>
      </c>
      <c r="O49" s="5">
        <f t="shared" si="8"/>
        <v>54.1</v>
      </c>
    </row>
    <row r="50" spans="1:15" s="30" customFormat="1" ht="14.25" customHeight="1" x14ac:dyDescent="0.25">
      <c r="A50" s="7">
        <v>46</v>
      </c>
      <c r="B50" s="8" t="s">
        <v>52</v>
      </c>
      <c r="C50" s="1">
        <v>7</v>
      </c>
      <c r="D50" s="1">
        <v>7</v>
      </c>
      <c r="E50" s="2">
        <v>12</v>
      </c>
      <c r="F50" s="2">
        <v>12</v>
      </c>
      <c r="G50" s="4">
        <v>17</v>
      </c>
      <c r="H50" s="1">
        <v>51</v>
      </c>
      <c r="I50" s="29">
        <v>20</v>
      </c>
      <c r="J50" s="4">
        <v>10</v>
      </c>
      <c r="K50" s="5">
        <v>12.5</v>
      </c>
      <c r="L50" s="2">
        <v>9</v>
      </c>
      <c r="M50" s="6">
        <f t="shared" si="6"/>
        <v>7</v>
      </c>
      <c r="N50" s="6">
        <f t="shared" si="7"/>
        <v>51</v>
      </c>
      <c r="O50" s="5">
        <f t="shared" si="8"/>
        <v>15.75</v>
      </c>
    </row>
    <row r="51" spans="1:15" x14ac:dyDescent="0.25">
      <c r="A51" s="7">
        <v>47</v>
      </c>
      <c r="B51" s="8" t="s">
        <v>62</v>
      </c>
      <c r="C51" s="27">
        <v>210</v>
      </c>
      <c r="D51" s="27">
        <v>185</v>
      </c>
      <c r="E51" s="24" t="s">
        <v>75</v>
      </c>
      <c r="F51" s="24" t="s">
        <v>75</v>
      </c>
      <c r="G51" s="4">
        <v>140.19999999999999</v>
      </c>
      <c r="H51" s="4" t="s">
        <v>75</v>
      </c>
      <c r="I51" s="29" t="s">
        <v>16</v>
      </c>
      <c r="J51" s="5">
        <v>240</v>
      </c>
      <c r="K51" s="4">
        <v>238</v>
      </c>
      <c r="L51" s="4">
        <v>210</v>
      </c>
      <c r="M51" s="6">
        <f t="shared" si="6"/>
        <v>140.19999999999999</v>
      </c>
      <c r="N51" s="6">
        <f t="shared" si="7"/>
        <v>240</v>
      </c>
      <c r="O51" s="5">
        <f t="shared" si="8"/>
        <v>203.86666666666667</v>
      </c>
    </row>
    <row r="52" spans="1:15" x14ac:dyDescent="0.25">
      <c r="A52" s="7">
        <v>48</v>
      </c>
      <c r="B52" s="8" t="s">
        <v>53</v>
      </c>
      <c r="C52" s="27">
        <v>385</v>
      </c>
      <c r="D52" s="27">
        <v>370</v>
      </c>
      <c r="E52" s="24">
        <v>479</v>
      </c>
      <c r="F52" s="24">
        <v>479</v>
      </c>
      <c r="G52" s="4">
        <v>338.6</v>
      </c>
      <c r="H52" s="1" t="s">
        <v>75</v>
      </c>
      <c r="I52" s="29">
        <v>385</v>
      </c>
      <c r="J52" s="5">
        <v>452</v>
      </c>
      <c r="K52" s="5">
        <v>385</v>
      </c>
      <c r="L52" s="2">
        <v>328</v>
      </c>
      <c r="M52" s="6">
        <f t="shared" si="6"/>
        <v>328</v>
      </c>
      <c r="N52" s="6">
        <f t="shared" si="7"/>
        <v>479</v>
      </c>
      <c r="O52" s="5">
        <f t="shared" si="8"/>
        <v>400.17777777777775</v>
      </c>
    </row>
    <row r="53" spans="1:15" x14ac:dyDescent="0.25">
      <c r="A53" s="7">
        <v>49</v>
      </c>
      <c r="B53" s="8" t="s">
        <v>54</v>
      </c>
      <c r="C53" s="27">
        <v>320</v>
      </c>
      <c r="D53" s="27">
        <v>320</v>
      </c>
      <c r="E53" s="24">
        <v>389</v>
      </c>
      <c r="F53" s="24">
        <v>389</v>
      </c>
      <c r="G53" s="4">
        <v>272.8</v>
      </c>
      <c r="H53" s="1">
        <v>373</v>
      </c>
      <c r="I53" s="29">
        <v>326</v>
      </c>
      <c r="J53" s="5">
        <v>365</v>
      </c>
      <c r="K53" s="5">
        <v>300</v>
      </c>
      <c r="L53" s="2">
        <v>310</v>
      </c>
      <c r="M53" s="6">
        <f t="shared" si="6"/>
        <v>272.8</v>
      </c>
      <c r="N53" s="6">
        <f t="shared" si="7"/>
        <v>389</v>
      </c>
      <c r="O53" s="5">
        <f t="shared" si="8"/>
        <v>336.48</v>
      </c>
    </row>
    <row r="54" spans="1:15" x14ac:dyDescent="0.25">
      <c r="A54" s="7">
        <v>50</v>
      </c>
      <c r="B54" s="8" t="s">
        <v>55</v>
      </c>
      <c r="C54" s="27">
        <v>520</v>
      </c>
      <c r="D54" s="27">
        <v>495</v>
      </c>
      <c r="E54" s="24">
        <v>599</v>
      </c>
      <c r="F54" s="24">
        <v>599</v>
      </c>
      <c r="G54" s="4">
        <v>426.5</v>
      </c>
      <c r="H54" s="1" t="s">
        <v>16</v>
      </c>
      <c r="I54" s="29">
        <v>517</v>
      </c>
      <c r="J54" s="4">
        <v>510</v>
      </c>
      <c r="K54" s="5">
        <v>504</v>
      </c>
      <c r="L54" s="2">
        <v>451</v>
      </c>
      <c r="M54" s="6">
        <f t="shared" si="6"/>
        <v>426.5</v>
      </c>
      <c r="N54" s="6">
        <f t="shared" si="7"/>
        <v>599</v>
      </c>
      <c r="O54" s="5">
        <f t="shared" si="8"/>
        <v>513.5</v>
      </c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activeCell="O5" sqref="O5:O54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9.140625" style="10"/>
    <col min="6" max="6" width="11.7109375" style="10" hidden="1" customWidth="1"/>
    <col min="7" max="7" width="11.7109375" style="10" customWidth="1"/>
    <col min="8" max="8" width="9.140625" style="10" customWidth="1"/>
    <col min="9" max="9" width="14.42578125" style="42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1"/>
      <c r="G3" s="12" t="s">
        <v>6</v>
      </c>
      <c r="H3" s="12" t="s">
        <v>71</v>
      </c>
      <c r="I3" s="11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9"/>
      <c r="G4" s="9" t="s">
        <v>72</v>
      </c>
      <c r="H4" s="9" t="s">
        <v>9</v>
      </c>
      <c r="I4" s="9" t="s">
        <v>78</v>
      </c>
      <c r="J4" s="13" t="s">
        <v>74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799</v>
      </c>
      <c r="F5" s="6">
        <v>779</v>
      </c>
      <c r="G5" s="4">
        <v>584.29999999999995</v>
      </c>
      <c r="H5" s="1">
        <v>785</v>
      </c>
      <c r="I5" s="26">
        <v>569</v>
      </c>
      <c r="J5" s="5">
        <v>766</v>
      </c>
      <c r="K5" s="5">
        <v>691</v>
      </c>
      <c r="L5" s="5">
        <v>580</v>
      </c>
      <c r="M5" s="6">
        <f>MIN(C5:L5)</f>
        <v>569</v>
      </c>
      <c r="N5" s="6">
        <f t="shared" ref="N5:N31" si="0">MAX(C5:L5)</f>
        <v>799</v>
      </c>
      <c r="O5" s="5">
        <f>AVERAGE(C5:L5)</f>
        <v>699.33</v>
      </c>
    </row>
    <row r="6" spans="1:15" x14ac:dyDescent="0.25">
      <c r="A6" s="7">
        <v>2</v>
      </c>
      <c r="B6" s="8" t="s">
        <v>81</v>
      </c>
      <c r="C6" s="27">
        <v>280</v>
      </c>
      <c r="D6" s="27">
        <v>280</v>
      </c>
      <c r="E6" s="5">
        <v>339</v>
      </c>
      <c r="F6" s="5">
        <v>329</v>
      </c>
      <c r="G6" s="4">
        <v>237.5</v>
      </c>
      <c r="H6" s="1">
        <v>371</v>
      </c>
      <c r="I6" s="26">
        <v>285</v>
      </c>
      <c r="J6" s="5">
        <v>219</v>
      </c>
      <c r="K6" s="5">
        <v>296</v>
      </c>
      <c r="L6" s="5">
        <v>239</v>
      </c>
      <c r="M6" s="6">
        <f t="shared" ref="M6:M31" si="1">MIN(C6:L6)</f>
        <v>219</v>
      </c>
      <c r="N6" s="6">
        <f t="shared" si="0"/>
        <v>371</v>
      </c>
      <c r="O6" s="5">
        <f t="shared" ref="O6:O31" si="2">AVERAGE(C6:L6)</f>
        <v>287.55</v>
      </c>
    </row>
    <row r="7" spans="1:15" x14ac:dyDescent="0.25">
      <c r="A7" s="7">
        <v>3</v>
      </c>
      <c r="B7" s="8" t="s">
        <v>61</v>
      </c>
      <c r="C7" s="27">
        <v>11</v>
      </c>
      <c r="D7" s="27">
        <v>11</v>
      </c>
      <c r="E7" s="6" t="s">
        <v>75</v>
      </c>
      <c r="F7" s="6">
        <v>15</v>
      </c>
      <c r="G7" s="4">
        <v>11.3</v>
      </c>
      <c r="H7" s="1">
        <v>10</v>
      </c>
      <c r="I7" s="26">
        <v>15</v>
      </c>
      <c r="J7" s="5">
        <v>53</v>
      </c>
      <c r="K7" s="5">
        <v>15</v>
      </c>
      <c r="L7" s="5">
        <v>9</v>
      </c>
      <c r="M7" s="6">
        <f t="shared" si="1"/>
        <v>9</v>
      </c>
      <c r="N7" s="6">
        <f t="shared" si="0"/>
        <v>53</v>
      </c>
      <c r="O7" s="5">
        <f t="shared" si="2"/>
        <v>16.700000000000003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6">
        <v>299</v>
      </c>
      <c r="G8" s="4">
        <v>217.7</v>
      </c>
      <c r="H8" s="1">
        <v>294</v>
      </c>
      <c r="I8" s="26">
        <v>259</v>
      </c>
      <c r="J8" s="5">
        <v>297</v>
      </c>
      <c r="K8" s="5">
        <v>265</v>
      </c>
      <c r="L8" s="5">
        <v>239</v>
      </c>
      <c r="M8" s="6">
        <f t="shared" si="1"/>
        <v>217.7</v>
      </c>
      <c r="N8" s="6">
        <f>MAX(C8:L8)</f>
        <v>299</v>
      </c>
      <c r="O8" s="5">
        <f t="shared" si="2"/>
        <v>266.96999999999997</v>
      </c>
    </row>
    <row r="9" spans="1:15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6">
        <v>19</v>
      </c>
      <c r="G9" s="4">
        <v>18.100000000000001</v>
      </c>
      <c r="H9" s="1">
        <v>12</v>
      </c>
      <c r="I9" s="26">
        <v>25</v>
      </c>
      <c r="J9" s="5">
        <v>60</v>
      </c>
      <c r="K9" s="5">
        <v>10.5</v>
      </c>
      <c r="L9" s="5">
        <v>12</v>
      </c>
      <c r="M9" s="6">
        <f t="shared" si="1"/>
        <v>10.5</v>
      </c>
      <c r="N9" s="6">
        <f t="shared" si="0"/>
        <v>60</v>
      </c>
      <c r="O9" s="5">
        <f t="shared" si="2"/>
        <v>21.16</v>
      </c>
    </row>
    <row r="10" spans="1:15" x14ac:dyDescent="0.25">
      <c r="A10" s="7">
        <v>6</v>
      </c>
      <c r="B10" s="8" t="s">
        <v>59</v>
      </c>
      <c r="C10" s="27">
        <v>454</v>
      </c>
      <c r="D10" s="27">
        <v>454</v>
      </c>
      <c r="E10" s="6">
        <v>499</v>
      </c>
      <c r="F10" s="6">
        <v>499</v>
      </c>
      <c r="G10" s="4">
        <v>378.4</v>
      </c>
      <c r="H10" s="1">
        <v>448</v>
      </c>
      <c r="I10" s="26">
        <v>419</v>
      </c>
      <c r="J10" s="5">
        <v>410</v>
      </c>
      <c r="K10" s="5">
        <v>414</v>
      </c>
      <c r="L10" s="5">
        <v>363</v>
      </c>
      <c r="M10" s="6">
        <f t="shared" si="1"/>
        <v>363</v>
      </c>
      <c r="N10" s="6">
        <f t="shared" si="0"/>
        <v>499</v>
      </c>
      <c r="O10" s="5">
        <f t="shared" si="2"/>
        <v>433.84</v>
      </c>
    </row>
    <row r="11" spans="1:15" x14ac:dyDescent="0.25">
      <c r="A11" s="7">
        <v>7</v>
      </c>
      <c r="B11" s="8" t="s">
        <v>17</v>
      </c>
      <c r="C11" s="27">
        <v>15</v>
      </c>
      <c r="D11" s="27">
        <v>15</v>
      </c>
      <c r="E11" s="6">
        <v>15</v>
      </c>
      <c r="F11" s="6">
        <v>15</v>
      </c>
      <c r="G11" s="4">
        <v>10</v>
      </c>
      <c r="H11" s="1">
        <v>16.5</v>
      </c>
      <c r="I11" s="26">
        <v>30</v>
      </c>
      <c r="J11" s="5" t="s">
        <v>75</v>
      </c>
      <c r="K11" s="5">
        <v>16.5</v>
      </c>
      <c r="L11" s="5">
        <v>5</v>
      </c>
      <c r="M11" s="6">
        <f t="shared" si="1"/>
        <v>5</v>
      </c>
      <c r="N11" s="6">
        <f t="shared" si="0"/>
        <v>30</v>
      </c>
      <c r="O11" s="5">
        <f t="shared" si="2"/>
        <v>15.333333333333334</v>
      </c>
    </row>
    <row r="12" spans="1:15" x14ac:dyDescent="0.25">
      <c r="A12" s="7">
        <v>8</v>
      </c>
      <c r="B12" s="8" t="s">
        <v>60</v>
      </c>
      <c r="C12" s="27">
        <v>115</v>
      </c>
      <c r="D12" s="27">
        <v>115</v>
      </c>
      <c r="E12" s="6">
        <v>149</v>
      </c>
      <c r="F12" s="6">
        <v>139</v>
      </c>
      <c r="G12" s="4">
        <v>112.3</v>
      </c>
      <c r="H12" s="5">
        <v>140</v>
      </c>
      <c r="I12" s="26">
        <v>120</v>
      </c>
      <c r="J12" s="5">
        <v>140</v>
      </c>
      <c r="K12" s="5">
        <v>105</v>
      </c>
      <c r="L12" s="5">
        <v>135</v>
      </c>
      <c r="M12" s="6">
        <f t="shared" si="1"/>
        <v>105</v>
      </c>
      <c r="N12" s="6">
        <f t="shared" si="0"/>
        <v>149</v>
      </c>
      <c r="O12" s="5">
        <f t="shared" si="2"/>
        <v>127.03</v>
      </c>
    </row>
    <row r="13" spans="1:15" x14ac:dyDescent="0.25">
      <c r="A13" s="7">
        <v>9</v>
      </c>
      <c r="B13" s="8" t="s">
        <v>18</v>
      </c>
      <c r="C13" s="27">
        <v>16</v>
      </c>
      <c r="D13" s="27">
        <v>16</v>
      </c>
      <c r="E13" s="5">
        <v>16</v>
      </c>
      <c r="F13" s="5">
        <v>16</v>
      </c>
      <c r="G13" s="5">
        <v>16.399999999999999</v>
      </c>
      <c r="H13" s="1">
        <v>25</v>
      </c>
      <c r="I13" s="26" t="s">
        <v>75</v>
      </c>
      <c r="J13" s="5">
        <v>20</v>
      </c>
      <c r="K13" s="5">
        <v>27.5</v>
      </c>
      <c r="L13" s="5">
        <v>16</v>
      </c>
      <c r="M13" s="6">
        <f t="shared" si="1"/>
        <v>16</v>
      </c>
      <c r="N13" s="6">
        <f t="shared" si="0"/>
        <v>27.5</v>
      </c>
      <c r="O13" s="5">
        <f t="shared" si="2"/>
        <v>18.766666666666666</v>
      </c>
    </row>
    <row r="14" spans="1:15" x14ac:dyDescent="0.25">
      <c r="A14" s="7">
        <v>10</v>
      </c>
      <c r="B14" s="8" t="s">
        <v>19</v>
      </c>
      <c r="C14" s="27">
        <v>30</v>
      </c>
      <c r="D14" s="27">
        <v>35</v>
      </c>
      <c r="E14" s="23">
        <v>25</v>
      </c>
      <c r="F14" s="23">
        <v>25</v>
      </c>
      <c r="G14" s="5">
        <v>48.5</v>
      </c>
      <c r="H14" s="1">
        <v>40</v>
      </c>
      <c r="I14" s="26">
        <v>42</v>
      </c>
      <c r="J14" s="5">
        <v>35</v>
      </c>
      <c r="K14" s="5">
        <v>54</v>
      </c>
      <c r="L14" s="5">
        <v>29</v>
      </c>
      <c r="M14" s="6">
        <f t="shared" si="1"/>
        <v>25</v>
      </c>
      <c r="N14" s="6">
        <f t="shared" si="0"/>
        <v>54</v>
      </c>
      <c r="O14" s="5">
        <f t="shared" si="2"/>
        <v>36.35</v>
      </c>
    </row>
    <row r="15" spans="1:15" x14ac:dyDescent="0.25">
      <c r="A15" s="7">
        <v>11</v>
      </c>
      <c r="B15" s="8" t="s">
        <v>20</v>
      </c>
      <c r="C15" s="27">
        <v>320</v>
      </c>
      <c r="D15" s="27">
        <v>320</v>
      </c>
      <c r="E15" s="23" t="s">
        <v>75</v>
      </c>
      <c r="F15" s="23">
        <v>390</v>
      </c>
      <c r="G15" s="5">
        <v>280.5</v>
      </c>
      <c r="H15" s="1">
        <v>375</v>
      </c>
      <c r="I15" s="26">
        <v>327</v>
      </c>
      <c r="J15" s="5">
        <v>320</v>
      </c>
      <c r="K15" s="5">
        <v>333</v>
      </c>
      <c r="L15" s="5">
        <v>280</v>
      </c>
      <c r="M15" s="6">
        <f t="shared" si="1"/>
        <v>280</v>
      </c>
      <c r="N15" s="6">
        <f t="shared" si="0"/>
        <v>390</v>
      </c>
      <c r="O15" s="5">
        <f t="shared" si="2"/>
        <v>327.27777777777777</v>
      </c>
    </row>
    <row r="16" spans="1:15" x14ac:dyDescent="0.25">
      <c r="A16" s="7">
        <v>12</v>
      </c>
      <c r="B16" s="8" t="s">
        <v>21</v>
      </c>
      <c r="C16" s="27">
        <v>370</v>
      </c>
      <c r="D16" s="27">
        <v>345</v>
      </c>
      <c r="E16" s="6">
        <v>439</v>
      </c>
      <c r="F16" s="6">
        <v>429</v>
      </c>
      <c r="G16" s="4">
        <v>296.60000000000002</v>
      </c>
      <c r="H16" s="1">
        <v>339</v>
      </c>
      <c r="I16" s="26">
        <v>343</v>
      </c>
      <c r="J16" s="5">
        <v>391</v>
      </c>
      <c r="K16" s="5">
        <v>353</v>
      </c>
      <c r="L16" s="5">
        <v>343</v>
      </c>
      <c r="M16" s="6">
        <f t="shared" si="1"/>
        <v>296.60000000000002</v>
      </c>
      <c r="N16" s="6">
        <f t="shared" si="0"/>
        <v>439</v>
      </c>
      <c r="O16" s="5">
        <f t="shared" si="2"/>
        <v>364.86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59</v>
      </c>
      <c r="F17" s="5">
        <v>58</v>
      </c>
      <c r="G17" s="4">
        <v>113.1</v>
      </c>
      <c r="H17" s="1">
        <v>62</v>
      </c>
      <c r="I17" s="26">
        <v>90</v>
      </c>
      <c r="J17" s="5">
        <v>65</v>
      </c>
      <c r="K17" s="5">
        <v>68.5</v>
      </c>
      <c r="L17" s="5">
        <v>56</v>
      </c>
      <c r="M17" s="6">
        <f t="shared" si="1"/>
        <v>49</v>
      </c>
      <c r="N17" s="6">
        <f t="shared" si="0"/>
        <v>113.1</v>
      </c>
      <c r="O17" s="5">
        <f t="shared" si="2"/>
        <v>66.960000000000008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6">
        <v>389</v>
      </c>
      <c r="G18" s="5">
        <v>310.39999999999998</v>
      </c>
      <c r="H18" s="1">
        <v>376</v>
      </c>
      <c r="I18" s="26">
        <v>457</v>
      </c>
      <c r="J18" s="5">
        <v>372</v>
      </c>
      <c r="K18" s="5">
        <v>348</v>
      </c>
      <c r="L18" s="5">
        <v>315</v>
      </c>
      <c r="M18" s="6">
        <f t="shared" si="1"/>
        <v>310.39999999999998</v>
      </c>
      <c r="N18" s="6">
        <f t="shared" si="0"/>
        <v>457</v>
      </c>
      <c r="O18" s="5">
        <f t="shared" si="2"/>
        <v>365.64</v>
      </c>
    </row>
    <row r="19" spans="1:15" x14ac:dyDescent="0.25">
      <c r="A19" s="7">
        <v>15</v>
      </c>
      <c r="B19" s="8" t="s">
        <v>24</v>
      </c>
      <c r="C19" s="27">
        <v>125</v>
      </c>
      <c r="D19" s="27">
        <v>125</v>
      </c>
      <c r="E19" s="6">
        <v>139</v>
      </c>
      <c r="F19" s="6">
        <v>119</v>
      </c>
      <c r="G19" s="4">
        <v>118.8</v>
      </c>
      <c r="H19" s="1">
        <v>165</v>
      </c>
      <c r="I19" s="26">
        <v>131</v>
      </c>
      <c r="J19" s="5">
        <v>145</v>
      </c>
      <c r="K19" s="5">
        <v>169</v>
      </c>
      <c r="L19" s="5">
        <v>134</v>
      </c>
      <c r="M19" s="6">
        <f t="shared" si="1"/>
        <v>118.8</v>
      </c>
      <c r="N19" s="6">
        <f t="shared" si="0"/>
        <v>169</v>
      </c>
      <c r="O19" s="5">
        <f t="shared" si="2"/>
        <v>137.07999999999998</v>
      </c>
    </row>
    <row r="20" spans="1:15" x14ac:dyDescent="0.25">
      <c r="A20" s="7">
        <v>16</v>
      </c>
      <c r="B20" s="8" t="s">
        <v>25</v>
      </c>
      <c r="C20" s="27">
        <v>557</v>
      </c>
      <c r="D20" s="27">
        <v>557</v>
      </c>
      <c r="E20" s="5">
        <v>669</v>
      </c>
      <c r="F20" s="5">
        <v>689</v>
      </c>
      <c r="G20" s="4">
        <v>480.4</v>
      </c>
      <c r="H20" s="1">
        <v>602</v>
      </c>
      <c r="I20" s="26">
        <v>531</v>
      </c>
      <c r="J20" s="5">
        <v>575</v>
      </c>
      <c r="K20" s="5">
        <v>574</v>
      </c>
      <c r="L20" s="6">
        <v>483</v>
      </c>
      <c r="M20" s="6">
        <f t="shared" si="1"/>
        <v>480.4</v>
      </c>
      <c r="N20" s="6">
        <f t="shared" si="0"/>
        <v>689</v>
      </c>
      <c r="O20" s="5">
        <f t="shared" si="2"/>
        <v>571.74</v>
      </c>
    </row>
    <row r="21" spans="1:15" x14ac:dyDescent="0.25">
      <c r="A21" s="7">
        <v>17</v>
      </c>
      <c r="B21" s="8" t="s">
        <v>26</v>
      </c>
      <c r="C21" s="27">
        <v>239</v>
      </c>
      <c r="D21" s="27">
        <v>239</v>
      </c>
      <c r="E21" s="6">
        <v>299</v>
      </c>
      <c r="F21" s="6">
        <v>289</v>
      </c>
      <c r="G21" s="4">
        <v>210.5</v>
      </c>
      <c r="H21" s="1">
        <v>271</v>
      </c>
      <c r="I21" s="26">
        <v>214</v>
      </c>
      <c r="J21" s="5">
        <v>250</v>
      </c>
      <c r="K21" s="5">
        <v>233</v>
      </c>
      <c r="L21" s="6">
        <v>221</v>
      </c>
      <c r="M21" s="6">
        <f t="shared" si="1"/>
        <v>210.5</v>
      </c>
      <c r="N21" s="6">
        <f t="shared" si="0"/>
        <v>299</v>
      </c>
      <c r="O21" s="5">
        <f t="shared" si="2"/>
        <v>246.55</v>
      </c>
    </row>
    <row r="22" spans="1:15" x14ac:dyDescent="0.25">
      <c r="A22" s="7">
        <v>18</v>
      </c>
      <c r="B22" s="8" t="s">
        <v>27</v>
      </c>
      <c r="C22" s="27">
        <v>176</v>
      </c>
      <c r="D22" s="27">
        <v>195</v>
      </c>
      <c r="E22" s="5">
        <v>199</v>
      </c>
      <c r="F22" s="5">
        <v>189</v>
      </c>
      <c r="G22" s="4">
        <v>139</v>
      </c>
      <c r="H22" s="1">
        <v>205</v>
      </c>
      <c r="I22" s="26">
        <v>166</v>
      </c>
      <c r="J22" s="5" t="s">
        <v>82</v>
      </c>
      <c r="K22" s="5">
        <v>168</v>
      </c>
      <c r="L22" s="6">
        <v>158</v>
      </c>
      <c r="M22" s="6">
        <f t="shared" si="1"/>
        <v>139</v>
      </c>
      <c r="N22" s="6">
        <f t="shared" si="0"/>
        <v>205</v>
      </c>
      <c r="O22" s="5">
        <f t="shared" si="2"/>
        <v>177.22222222222223</v>
      </c>
    </row>
    <row r="23" spans="1:15" x14ac:dyDescent="0.25">
      <c r="A23" s="7">
        <v>19</v>
      </c>
      <c r="B23" s="8" t="s">
        <v>28</v>
      </c>
      <c r="C23" s="27">
        <v>186</v>
      </c>
      <c r="D23" s="27">
        <v>186</v>
      </c>
      <c r="E23" s="6">
        <v>229</v>
      </c>
      <c r="F23" s="6">
        <v>219</v>
      </c>
      <c r="G23" s="4">
        <v>145.5</v>
      </c>
      <c r="H23" s="1">
        <v>211</v>
      </c>
      <c r="I23" s="26">
        <v>186</v>
      </c>
      <c r="J23" s="5">
        <v>214</v>
      </c>
      <c r="K23" s="5">
        <v>189</v>
      </c>
      <c r="L23" s="6">
        <v>180</v>
      </c>
      <c r="M23" s="6">
        <f t="shared" si="1"/>
        <v>145.5</v>
      </c>
      <c r="N23" s="6">
        <f t="shared" si="0"/>
        <v>229</v>
      </c>
      <c r="O23" s="5">
        <f t="shared" si="2"/>
        <v>194.55</v>
      </c>
    </row>
    <row r="24" spans="1:15" x14ac:dyDescent="0.25">
      <c r="A24" s="7">
        <v>20</v>
      </c>
      <c r="B24" s="8" t="s">
        <v>29</v>
      </c>
      <c r="C24" s="27">
        <v>16</v>
      </c>
      <c r="D24" s="27">
        <v>15</v>
      </c>
      <c r="E24" s="6">
        <v>20</v>
      </c>
      <c r="F24" s="6">
        <v>26</v>
      </c>
      <c r="G24" s="4">
        <v>50</v>
      </c>
      <c r="H24" s="1">
        <v>26</v>
      </c>
      <c r="I24" s="26">
        <v>35</v>
      </c>
      <c r="J24" s="5">
        <v>20</v>
      </c>
      <c r="K24" s="5">
        <v>20</v>
      </c>
      <c r="L24" s="6">
        <v>17</v>
      </c>
      <c r="M24" s="6">
        <f t="shared" si="1"/>
        <v>15</v>
      </c>
      <c r="N24" s="6">
        <f t="shared" si="0"/>
        <v>50</v>
      </c>
      <c r="O24" s="5">
        <f t="shared" si="2"/>
        <v>24.5</v>
      </c>
    </row>
    <row r="25" spans="1:15" x14ac:dyDescent="0.25">
      <c r="A25" s="7">
        <v>21</v>
      </c>
      <c r="B25" s="8" t="s">
        <v>30</v>
      </c>
      <c r="C25" s="27">
        <v>140</v>
      </c>
      <c r="D25" s="27">
        <v>124</v>
      </c>
      <c r="E25" s="6">
        <v>169</v>
      </c>
      <c r="F25" s="6">
        <v>159</v>
      </c>
      <c r="G25" s="4">
        <v>117.9</v>
      </c>
      <c r="H25" s="1">
        <v>156</v>
      </c>
      <c r="I25" s="26">
        <v>130</v>
      </c>
      <c r="J25" s="5">
        <v>140</v>
      </c>
      <c r="K25" s="5">
        <v>145</v>
      </c>
      <c r="L25" s="6">
        <v>122</v>
      </c>
      <c r="M25" s="6">
        <f t="shared" si="1"/>
        <v>117.9</v>
      </c>
      <c r="N25" s="6">
        <f t="shared" si="0"/>
        <v>169</v>
      </c>
      <c r="O25" s="5">
        <f t="shared" si="2"/>
        <v>140.29000000000002</v>
      </c>
    </row>
    <row r="26" spans="1:15" x14ac:dyDescent="0.25">
      <c r="A26" s="7">
        <v>22</v>
      </c>
      <c r="B26" s="8" t="s">
        <v>31</v>
      </c>
      <c r="C26" s="27">
        <v>285</v>
      </c>
      <c r="D26" s="27">
        <v>280</v>
      </c>
      <c r="E26" s="6">
        <v>339</v>
      </c>
      <c r="F26" s="6">
        <v>339</v>
      </c>
      <c r="G26" s="4">
        <v>266.7</v>
      </c>
      <c r="H26" s="1">
        <v>338</v>
      </c>
      <c r="I26" s="26">
        <v>286</v>
      </c>
      <c r="J26" s="5">
        <v>270</v>
      </c>
      <c r="K26" s="5">
        <v>287</v>
      </c>
      <c r="L26" s="6">
        <v>279</v>
      </c>
      <c r="M26" s="6">
        <f t="shared" si="1"/>
        <v>266.7</v>
      </c>
      <c r="N26" s="6">
        <f t="shared" si="0"/>
        <v>339</v>
      </c>
      <c r="O26" s="5">
        <f t="shared" si="2"/>
        <v>296.96999999999997</v>
      </c>
    </row>
    <row r="27" spans="1:15" x14ac:dyDescent="0.25">
      <c r="A27" s="7">
        <v>23</v>
      </c>
      <c r="B27" s="8" t="s">
        <v>32</v>
      </c>
      <c r="C27" s="27">
        <v>410</v>
      </c>
      <c r="D27" s="27">
        <v>380</v>
      </c>
      <c r="E27" s="5">
        <v>499</v>
      </c>
      <c r="F27" s="5" t="s">
        <v>75</v>
      </c>
      <c r="G27" s="4">
        <v>326.2</v>
      </c>
      <c r="H27" s="1">
        <v>463</v>
      </c>
      <c r="I27" s="26">
        <v>383</v>
      </c>
      <c r="J27" s="5">
        <v>345</v>
      </c>
      <c r="K27" s="5">
        <v>371</v>
      </c>
      <c r="L27" s="6">
        <v>302</v>
      </c>
      <c r="M27" s="6">
        <f t="shared" si="1"/>
        <v>302</v>
      </c>
      <c r="N27" s="6">
        <f t="shared" si="0"/>
        <v>499</v>
      </c>
      <c r="O27" s="5">
        <f t="shared" si="2"/>
        <v>386.57777777777778</v>
      </c>
    </row>
    <row r="28" spans="1:15" s="30" customFormat="1" x14ac:dyDescent="0.25">
      <c r="A28" s="7">
        <v>24</v>
      </c>
      <c r="B28" s="8" t="s">
        <v>33</v>
      </c>
      <c r="C28" s="1">
        <v>15</v>
      </c>
      <c r="D28" s="1">
        <v>15</v>
      </c>
      <c r="E28" s="6">
        <v>18</v>
      </c>
      <c r="F28" s="6">
        <v>17</v>
      </c>
      <c r="G28" s="4">
        <v>23.1</v>
      </c>
      <c r="H28" s="1">
        <v>28</v>
      </c>
      <c r="I28" s="26">
        <v>30</v>
      </c>
      <c r="J28" s="5">
        <v>20</v>
      </c>
      <c r="K28" s="5">
        <v>39.5</v>
      </c>
      <c r="L28" s="6">
        <v>18</v>
      </c>
      <c r="M28" s="6">
        <f t="shared" si="1"/>
        <v>15</v>
      </c>
      <c r="N28" s="6">
        <f t="shared" si="0"/>
        <v>39.5</v>
      </c>
      <c r="O28" s="5">
        <f t="shared" si="2"/>
        <v>22.36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6">
        <v>15</v>
      </c>
      <c r="G29" s="4" t="s">
        <v>16</v>
      </c>
      <c r="H29" s="1">
        <v>9</v>
      </c>
      <c r="I29" s="26">
        <v>20</v>
      </c>
      <c r="J29" s="4">
        <v>12</v>
      </c>
      <c r="K29" s="5">
        <v>9</v>
      </c>
      <c r="L29" s="6">
        <v>15</v>
      </c>
      <c r="M29" s="6">
        <f t="shared" si="1"/>
        <v>9</v>
      </c>
      <c r="N29" s="6">
        <f t="shared" si="0"/>
        <v>20</v>
      </c>
      <c r="O29" s="5">
        <f t="shared" si="2"/>
        <v>13.222222222222221</v>
      </c>
    </row>
    <row r="30" spans="1:15" x14ac:dyDescent="0.25">
      <c r="A30" s="7">
        <v>26</v>
      </c>
      <c r="B30" s="8" t="s">
        <v>35</v>
      </c>
      <c r="C30" s="25">
        <v>196</v>
      </c>
      <c r="D30" s="25" t="s">
        <v>75</v>
      </c>
      <c r="E30" s="6">
        <v>249</v>
      </c>
      <c r="F30" s="6">
        <v>249</v>
      </c>
      <c r="G30" s="4">
        <v>185.3</v>
      </c>
      <c r="H30" s="1">
        <v>233</v>
      </c>
      <c r="I30" s="26">
        <v>206</v>
      </c>
      <c r="J30" s="4">
        <v>205</v>
      </c>
      <c r="K30" s="5">
        <v>209</v>
      </c>
      <c r="L30" s="6">
        <v>160</v>
      </c>
      <c r="M30" s="6">
        <f t="shared" si="1"/>
        <v>160</v>
      </c>
      <c r="N30" s="6">
        <f t="shared" si="0"/>
        <v>249</v>
      </c>
      <c r="O30" s="5">
        <f t="shared" si="2"/>
        <v>210.25555555555556</v>
      </c>
    </row>
    <row r="31" spans="1:15" x14ac:dyDescent="0.25">
      <c r="A31" s="7">
        <v>27</v>
      </c>
      <c r="B31" s="8" t="s">
        <v>36</v>
      </c>
      <c r="C31" s="25" t="s">
        <v>75</v>
      </c>
      <c r="D31" s="25">
        <v>20</v>
      </c>
      <c r="E31" s="6" t="s">
        <v>75</v>
      </c>
      <c r="F31" s="6" t="s">
        <v>75</v>
      </c>
      <c r="G31" s="4">
        <v>52.3</v>
      </c>
      <c r="H31" s="1">
        <v>43</v>
      </c>
      <c r="I31" s="26">
        <v>39</v>
      </c>
      <c r="J31" s="5">
        <v>40</v>
      </c>
      <c r="K31" s="4">
        <v>45</v>
      </c>
      <c r="L31" s="6">
        <v>39</v>
      </c>
      <c r="M31" s="6">
        <f t="shared" si="1"/>
        <v>20</v>
      </c>
      <c r="N31" s="6">
        <f t="shared" si="0"/>
        <v>52.3</v>
      </c>
      <c r="O31" s="5">
        <f t="shared" si="2"/>
        <v>39.75714285714286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6" t="s">
        <v>75</v>
      </c>
      <c r="G32" s="4" t="s">
        <v>16</v>
      </c>
      <c r="H32" s="4" t="s">
        <v>16</v>
      </c>
      <c r="I32" s="26">
        <v>0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190</v>
      </c>
      <c r="D33" s="27">
        <v>190</v>
      </c>
      <c r="E33" s="6">
        <v>219</v>
      </c>
      <c r="F33" s="6">
        <v>219</v>
      </c>
      <c r="G33" s="4">
        <v>169.7</v>
      </c>
      <c r="H33" s="1">
        <v>223</v>
      </c>
      <c r="I33" s="26">
        <v>191</v>
      </c>
      <c r="J33" s="5">
        <v>185</v>
      </c>
      <c r="K33" s="5">
        <v>244</v>
      </c>
      <c r="L33" s="6">
        <v>156</v>
      </c>
      <c r="M33" s="6">
        <f t="shared" ref="M33:M45" si="3">MIN(C33:L33)</f>
        <v>156</v>
      </c>
      <c r="N33" s="6">
        <f t="shared" ref="N33:N45" si="4">MAX(C33:L33)</f>
        <v>244</v>
      </c>
      <c r="O33" s="5">
        <f t="shared" ref="O33:O45" si="5">AVERAGE(C33:L33)</f>
        <v>198.67000000000002</v>
      </c>
    </row>
    <row r="34" spans="1:15" x14ac:dyDescent="0.25">
      <c r="A34" s="7">
        <v>30</v>
      </c>
      <c r="B34" s="8" t="s">
        <v>38</v>
      </c>
      <c r="C34" s="27">
        <v>780</v>
      </c>
      <c r="D34" s="27">
        <v>810</v>
      </c>
      <c r="E34" s="24">
        <v>999</v>
      </c>
      <c r="F34" s="24">
        <v>990</v>
      </c>
      <c r="G34" s="4">
        <v>685</v>
      </c>
      <c r="H34" s="1">
        <v>873</v>
      </c>
      <c r="I34" s="26">
        <v>930</v>
      </c>
      <c r="J34" s="5">
        <v>712</v>
      </c>
      <c r="K34" s="5">
        <v>750</v>
      </c>
      <c r="L34" s="6">
        <v>780</v>
      </c>
      <c r="M34" s="6">
        <f t="shared" si="3"/>
        <v>685</v>
      </c>
      <c r="N34" s="6">
        <f t="shared" si="4"/>
        <v>999</v>
      </c>
      <c r="O34" s="5">
        <f t="shared" si="5"/>
        <v>830.9</v>
      </c>
    </row>
    <row r="35" spans="1:15" x14ac:dyDescent="0.25">
      <c r="A35" s="7">
        <v>31</v>
      </c>
      <c r="B35" s="8" t="s">
        <v>39</v>
      </c>
      <c r="C35" s="27">
        <v>115</v>
      </c>
      <c r="D35" s="27">
        <v>115</v>
      </c>
      <c r="E35" s="5">
        <v>139</v>
      </c>
      <c r="F35" s="5">
        <v>139</v>
      </c>
      <c r="G35" s="4">
        <v>100.8</v>
      </c>
      <c r="H35" s="1">
        <v>127</v>
      </c>
      <c r="I35" s="26">
        <v>121</v>
      </c>
      <c r="J35" s="5">
        <v>120</v>
      </c>
      <c r="K35" s="5">
        <v>117</v>
      </c>
      <c r="L35" s="6">
        <v>106</v>
      </c>
      <c r="M35" s="6">
        <f>MIN(C35:L35)</f>
        <v>100.8</v>
      </c>
      <c r="N35" s="6">
        <f t="shared" si="4"/>
        <v>139</v>
      </c>
      <c r="O35" s="5">
        <f t="shared" si="5"/>
        <v>119.97999999999999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249</v>
      </c>
      <c r="F36" s="24">
        <v>179</v>
      </c>
      <c r="G36" s="4">
        <v>200</v>
      </c>
      <c r="H36" s="4" t="s">
        <v>75</v>
      </c>
      <c r="I36" s="28">
        <v>220</v>
      </c>
      <c r="J36" s="5" t="s">
        <v>75</v>
      </c>
      <c r="K36" s="5">
        <v>215</v>
      </c>
      <c r="L36" s="5">
        <v>249</v>
      </c>
      <c r="M36" s="6">
        <f>MIN(E36,G36,I36,K36,L36)</f>
        <v>200</v>
      </c>
      <c r="N36" s="6">
        <f t="shared" si="4"/>
        <v>249</v>
      </c>
      <c r="O36" s="5">
        <f>AVERAGE(C36:L36)</f>
        <v>206.71428571428572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16</v>
      </c>
      <c r="F37" s="24">
        <v>16</v>
      </c>
      <c r="G37" s="4">
        <v>15</v>
      </c>
      <c r="H37" s="1">
        <v>24</v>
      </c>
      <c r="I37" s="26">
        <v>25</v>
      </c>
      <c r="J37" s="5">
        <v>20</v>
      </c>
      <c r="K37" s="5">
        <v>29</v>
      </c>
      <c r="L37" s="6">
        <v>15</v>
      </c>
      <c r="M37" s="6">
        <f t="shared" si="3"/>
        <v>15</v>
      </c>
      <c r="N37" s="6">
        <f t="shared" si="4"/>
        <v>29</v>
      </c>
      <c r="O37" s="5">
        <f t="shared" si="5"/>
        <v>19.2</v>
      </c>
    </row>
    <row r="38" spans="1:15" x14ac:dyDescent="0.25">
      <c r="A38" s="7">
        <v>34</v>
      </c>
      <c r="B38" s="8" t="s">
        <v>42</v>
      </c>
      <c r="C38" s="6">
        <v>550</v>
      </c>
      <c r="D38" s="6">
        <v>550</v>
      </c>
      <c r="E38" s="25" t="s">
        <v>75</v>
      </c>
      <c r="F38" s="25" t="s">
        <v>75</v>
      </c>
      <c r="G38" s="4" t="s">
        <v>75</v>
      </c>
      <c r="H38" s="1">
        <v>512</v>
      </c>
      <c r="I38" s="26" t="s">
        <v>75</v>
      </c>
      <c r="J38" s="5">
        <v>530</v>
      </c>
      <c r="K38" s="5">
        <v>675</v>
      </c>
      <c r="L38" s="2" t="s">
        <v>75</v>
      </c>
      <c r="M38" s="6">
        <f>MIN(C38:L38)</f>
        <v>512</v>
      </c>
      <c r="N38" s="6">
        <f t="shared" si="4"/>
        <v>675</v>
      </c>
      <c r="O38" s="5">
        <f t="shared" si="5"/>
        <v>563.4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26</v>
      </c>
      <c r="F39" s="24">
        <v>25</v>
      </c>
      <c r="G39" s="4">
        <v>80</v>
      </c>
      <c r="H39" s="1" t="s">
        <v>75</v>
      </c>
      <c r="I39" s="26">
        <v>35</v>
      </c>
      <c r="J39" s="6">
        <v>30</v>
      </c>
      <c r="K39" s="5">
        <v>47</v>
      </c>
      <c r="L39" s="4">
        <v>33</v>
      </c>
      <c r="M39" s="6">
        <f t="shared" si="3"/>
        <v>25</v>
      </c>
      <c r="N39" s="6">
        <f t="shared" si="4"/>
        <v>80</v>
      </c>
      <c r="O39" s="5">
        <f t="shared" si="5"/>
        <v>36.222222222222221</v>
      </c>
    </row>
    <row r="40" spans="1:15" x14ac:dyDescent="0.25">
      <c r="A40" s="7">
        <v>36</v>
      </c>
      <c r="B40" s="8" t="s">
        <v>44</v>
      </c>
      <c r="C40" s="25">
        <v>169</v>
      </c>
      <c r="D40" s="25">
        <v>165</v>
      </c>
      <c r="E40" s="25">
        <v>199</v>
      </c>
      <c r="F40" s="25">
        <v>199</v>
      </c>
      <c r="G40" s="4">
        <v>140.19999999999999</v>
      </c>
      <c r="H40" s="1">
        <v>201</v>
      </c>
      <c r="I40" s="26">
        <v>169</v>
      </c>
      <c r="J40" s="5">
        <v>169</v>
      </c>
      <c r="K40" s="5">
        <v>173</v>
      </c>
      <c r="L40" s="2">
        <v>149</v>
      </c>
      <c r="M40" s="6">
        <f t="shared" si="3"/>
        <v>140.19999999999999</v>
      </c>
      <c r="N40" s="6">
        <f t="shared" si="4"/>
        <v>201</v>
      </c>
      <c r="O40" s="5">
        <f t="shared" si="5"/>
        <v>173.32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30</v>
      </c>
      <c r="F41" s="34">
        <v>30</v>
      </c>
      <c r="G41" s="36">
        <v>26</v>
      </c>
      <c r="H41" s="33">
        <v>26</v>
      </c>
      <c r="I41" s="26">
        <v>36</v>
      </c>
      <c r="J41" s="36">
        <v>33</v>
      </c>
      <c r="K41" s="37">
        <v>29</v>
      </c>
      <c r="L41" s="34">
        <v>31</v>
      </c>
      <c r="M41" s="38">
        <f t="shared" si="3"/>
        <v>24</v>
      </c>
      <c r="N41" s="38">
        <f t="shared" si="4"/>
        <v>36</v>
      </c>
      <c r="O41" s="37">
        <f t="shared" si="5"/>
        <v>29</v>
      </c>
    </row>
    <row r="42" spans="1:15" x14ac:dyDescent="0.25">
      <c r="A42" s="7">
        <v>38</v>
      </c>
      <c r="B42" s="8" t="s">
        <v>46</v>
      </c>
      <c r="C42" s="27">
        <v>125</v>
      </c>
      <c r="D42" s="27">
        <v>125</v>
      </c>
      <c r="E42" s="24">
        <v>149</v>
      </c>
      <c r="F42" s="24">
        <v>149</v>
      </c>
      <c r="G42" s="4">
        <v>105.6</v>
      </c>
      <c r="H42" s="1">
        <v>137</v>
      </c>
      <c r="I42" s="26">
        <v>110</v>
      </c>
      <c r="J42" s="5">
        <v>115</v>
      </c>
      <c r="K42" s="5">
        <v>130</v>
      </c>
      <c r="L42" s="2">
        <v>111</v>
      </c>
      <c r="M42" s="6">
        <f t="shared" si="3"/>
        <v>105.6</v>
      </c>
      <c r="N42" s="6">
        <f t="shared" si="4"/>
        <v>149</v>
      </c>
      <c r="O42" s="5">
        <f t="shared" si="5"/>
        <v>125.66</v>
      </c>
    </row>
    <row r="43" spans="1:15" x14ac:dyDescent="0.25">
      <c r="A43" s="7">
        <v>39</v>
      </c>
      <c r="B43" s="8" t="s">
        <v>63</v>
      </c>
      <c r="C43" s="27">
        <v>410</v>
      </c>
      <c r="D43" s="27">
        <v>410</v>
      </c>
      <c r="E43" s="24">
        <v>489</v>
      </c>
      <c r="F43" s="24">
        <v>477</v>
      </c>
      <c r="G43" s="4">
        <v>362.4</v>
      </c>
      <c r="H43" s="1">
        <v>452</v>
      </c>
      <c r="I43" s="26">
        <v>450</v>
      </c>
      <c r="J43" s="5">
        <v>349</v>
      </c>
      <c r="K43" s="5">
        <v>413</v>
      </c>
      <c r="L43" s="2">
        <v>408</v>
      </c>
      <c r="M43" s="6">
        <f t="shared" si="3"/>
        <v>349</v>
      </c>
      <c r="N43" s="6">
        <f t="shared" si="4"/>
        <v>489</v>
      </c>
      <c r="O43" s="5">
        <f t="shared" si="5"/>
        <v>422.03999999999996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>
        <v>499</v>
      </c>
      <c r="F44" s="24">
        <v>489</v>
      </c>
      <c r="G44" s="4">
        <v>355.8</v>
      </c>
      <c r="H44" s="1">
        <v>447</v>
      </c>
      <c r="I44" s="26">
        <v>408</v>
      </c>
      <c r="J44" s="5">
        <v>420</v>
      </c>
      <c r="K44" s="5">
        <v>419</v>
      </c>
      <c r="L44" s="2">
        <v>405</v>
      </c>
      <c r="M44" s="6">
        <f t="shared" si="3"/>
        <v>355.8</v>
      </c>
      <c r="N44" s="6">
        <f t="shared" si="4"/>
        <v>499</v>
      </c>
      <c r="O44" s="5">
        <f t="shared" si="5"/>
        <v>428.28000000000003</v>
      </c>
    </row>
    <row r="45" spans="1:15" x14ac:dyDescent="0.25">
      <c r="A45" s="7">
        <v>41</v>
      </c>
      <c r="B45" s="8" t="s">
        <v>48</v>
      </c>
      <c r="C45" s="27">
        <v>245</v>
      </c>
      <c r="D45" s="27">
        <v>240</v>
      </c>
      <c r="E45" s="24">
        <v>299</v>
      </c>
      <c r="F45" s="24">
        <v>289</v>
      </c>
      <c r="G45" s="4">
        <v>204.4</v>
      </c>
      <c r="H45" s="1">
        <v>242</v>
      </c>
      <c r="I45" s="26">
        <v>213</v>
      </c>
      <c r="J45" s="5">
        <v>179</v>
      </c>
      <c r="K45" s="5">
        <v>252</v>
      </c>
      <c r="L45" s="2">
        <v>228</v>
      </c>
      <c r="M45" s="6">
        <f t="shared" si="3"/>
        <v>179</v>
      </c>
      <c r="N45" s="6">
        <f t="shared" si="4"/>
        <v>299</v>
      </c>
      <c r="O45" s="5">
        <f t="shared" si="5"/>
        <v>239.14000000000001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5" t="s">
        <v>75</v>
      </c>
      <c r="G46" s="4" t="s">
        <v>16</v>
      </c>
      <c r="H46" s="4" t="s">
        <v>16</v>
      </c>
      <c r="I46" s="26" t="s">
        <v>83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205</v>
      </c>
      <c r="D47" s="27">
        <v>199</v>
      </c>
      <c r="E47" s="24">
        <v>249</v>
      </c>
      <c r="F47" s="24">
        <v>249</v>
      </c>
      <c r="G47" s="4">
        <v>172.8</v>
      </c>
      <c r="H47" s="1">
        <v>226</v>
      </c>
      <c r="I47" s="26">
        <v>203</v>
      </c>
      <c r="J47" s="5">
        <v>205</v>
      </c>
      <c r="K47" s="5">
        <v>210</v>
      </c>
      <c r="L47" s="2">
        <v>204</v>
      </c>
      <c r="M47" s="6">
        <f>MIN(C47:L47)</f>
        <v>172.8</v>
      </c>
      <c r="N47" s="6">
        <f t="shared" ref="N47:N54" si="6">MAX(C47:L47)</f>
        <v>249</v>
      </c>
      <c r="O47" s="5">
        <f t="shared" ref="O47:O54" si="7">AVERAGE(C47:L47)</f>
        <v>212.28000000000003</v>
      </c>
    </row>
    <row r="48" spans="1:15" x14ac:dyDescent="0.25">
      <c r="A48" s="7">
        <v>44</v>
      </c>
      <c r="B48" s="8" t="s">
        <v>51</v>
      </c>
      <c r="C48" s="27" t="s">
        <v>75</v>
      </c>
      <c r="D48" s="27">
        <v>304</v>
      </c>
      <c r="E48" s="24">
        <v>359</v>
      </c>
      <c r="F48" s="24">
        <v>359</v>
      </c>
      <c r="G48" s="4">
        <v>255.7</v>
      </c>
      <c r="H48" s="1">
        <v>361</v>
      </c>
      <c r="I48" s="26">
        <v>297</v>
      </c>
      <c r="J48" s="5">
        <v>308</v>
      </c>
      <c r="K48" s="5">
        <v>318</v>
      </c>
      <c r="L48" s="2">
        <v>252</v>
      </c>
      <c r="M48" s="6">
        <f t="shared" ref="M48:M53" si="8">MIN(C48:L48)</f>
        <v>252</v>
      </c>
      <c r="N48" s="6">
        <f t="shared" si="6"/>
        <v>361</v>
      </c>
      <c r="O48" s="5">
        <f t="shared" si="7"/>
        <v>312.63333333333333</v>
      </c>
    </row>
    <row r="49" spans="1:15" x14ac:dyDescent="0.25">
      <c r="A49" s="7">
        <v>45</v>
      </c>
      <c r="B49" s="8" t="s">
        <v>58</v>
      </c>
      <c r="C49" s="25">
        <v>39</v>
      </c>
      <c r="D49" s="25">
        <v>34.9</v>
      </c>
      <c r="E49" s="24">
        <v>59</v>
      </c>
      <c r="F49" s="24">
        <v>37.5</v>
      </c>
      <c r="G49" s="43" t="s">
        <v>75</v>
      </c>
      <c r="H49" s="1">
        <v>60</v>
      </c>
      <c r="I49" s="26">
        <v>56</v>
      </c>
      <c r="J49" s="5">
        <v>42</v>
      </c>
      <c r="K49" s="5">
        <v>75</v>
      </c>
      <c r="L49" s="2">
        <v>39</v>
      </c>
      <c r="M49" s="6">
        <f>MIN(C49,E49,H49,I49,J49,K49,L49)</f>
        <v>39</v>
      </c>
      <c r="N49" s="6">
        <f t="shared" si="6"/>
        <v>75</v>
      </c>
      <c r="O49" s="5">
        <f t="shared" si="7"/>
        <v>49.155555555555551</v>
      </c>
    </row>
    <row r="50" spans="1:15" s="30" customFormat="1" ht="14.25" customHeight="1" x14ac:dyDescent="0.25">
      <c r="A50" s="7">
        <v>46</v>
      </c>
      <c r="B50" s="8" t="s">
        <v>52</v>
      </c>
      <c r="C50" s="1">
        <v>7</v>
      </c>
      <c r="D50" s="1">
        <v>7</v>
      </c>
      <c r="E50" s="2">
        <v>12</v>
      </c>
      <c r="F50" s="2">
        <v>12</v>
      </c>
      <c r="G50" s="4">
        <v>17</v>
      </c>
      <c r="H50" s="1">
        <v>55</v>
      </c>
      <c r="I50" s="26">
        <v>20</v>
      </c>
      <c r="J50" s="4">
        <v>10</v>
      </c>
      <c r="K50" s="5">
        <v>12.5</v>
      </c>
      <c r="L50" s="2">
        <v>9</v>
      </c>
      <c r="M50" s="6">
        <f t="shared" si="8"/>
        <v>7</v>
      </c>
      <c r="N50" s="6">
        <f t="shared" si="6"/>
        <v>55</v>
      </c>
      <c r="O50" s="5">
        <f t="shared" si="7"/>
        <v>16.149999999999999</v>
      </c>
    </row>
    <row r="51" spans="1:15" x14ac:dyDescent="0.25">
      <c r="A51" s="7">
        <v>47</v>
      </c>
      <c r="B51" s="8" t="s">
        <v>62</v>
      </c>
      <c r="C51" s="27">
        <v>210</v>
      </c>
      <c r="D51" s="27">
        <v>185</v>
      </c>
      <c r="E51" s="24" t="s">
        <v>75</v>
      </c>
      <c r="F51" s="24" t="s">
        <v>75</v>
      </c>
      <c r="G51" s="4" t="s">
        <v>75</v>
      </c>
      <c r="H51" s="4" t="s">
        <v>75</v>
      </c>
      <c r="I51" s="26" t="s">
        <v>75</v>
      </c>
      <c r="J51" s="5">
        <v>225</v>
      </c>
      <c r="K51" s="4">
        <v>236</v>
      </c>
      <c r="L51" s="4">
        <v>210</v>
      </c>
      <c r="M51" s="6">
        <f>MIN(C51,J51,K51,L51)</f>
        <v>210</v>
      </c>
      <c r="N51" s="6">
        <f t="shared" si="6"/>
        <v>236</v>
      </c>
      <c r="O51" s="5">
        <f t="shared" si="7"/>
        <v>213.2</v>
      </c>
    </row>
    <row r="52" spans="1:15" x14ac:dyDescent="0.25">
      <c r="A52" s="7">
        <v>48</v>
      </c>
      <c r="B52" s="8" t="s">
        <v>53</v>
      </c>
      <c r="C52" s="27">
        <v>385</v>
      </c>
      <c r="D52" s="27">
        <v>370</v>
      </c>
      <c r="E52" s="24">
        <v>479</v>
      </c>
      <c r="F52" s="24">
        <v>479</v>
      </c>
      <c r="G52" s="4">
        <v>363.2</v>
      </c>
      <c r="H52" s="1">
        <v>459</v>
      </c>
      <c r="I52" s="26">
        <v>385</v>
      </c>
      <c r="J52" s="5">
        <v>409</v>
      </c>
      <c r="K52" s="5">
        <v>417</v>
      </c>
      <c r="L52" s="2">
        <v>340</v>
      </c>
      <c r="M52" s="6">
        <f>MIN(C52:L52)</f>
        <v>340</v>
      </c>
      <c r="N52" s="6">
        <f t="shared" si="6"/>
        <v>479</v>
      </c>
      <c r="O52" s="5">
        <f t="shared" si="7"/>
        <v>408.62</v>
      </c>
    </row>
    <row r="53" spans="1:15" x14ac:dyDescent="0.25">
      <c r="A53" s="7">
        <v>49</v>
      </c>
      <c r="B53" s="8" t="s">
        <v>54</v>
      </c>
      <c r="C53" s="27">
        <v>320</v>
      </c>
      <c r="D53" s="27">
        <v>320</v>
      </c>
      <c r="E53" s="24">
        <v>389</v>
      </c>
      <c r="F53" s="24">
        <v>389</v>
      </c>
      <c r="G53" s="4">
        <v>272.8</v>
      </c>
      <c r="H53" s="1">
        <v>373</v>
      </c>
      <c r="I53" s="26">
        <v>326</v>
      </c>
      <c r="J53" s="5">
        <v>299</v>
      </c>
      <c r="K53" s="5">
        <v>300</v>
      </c>
      <c r="L53" s="2">
        <v>310</v>
      </c>
      <c r="M53" s="6">
        <f t="shared" si="8"/>
        <v>272.8</v>
      </c>
      <c r="N53" s="6">
        <f t="shared" si="6"/>
        <v>389</v>
      </c>
      <c r="O53" s="5">
        <f t="shared" si="7"/>
        <v>329.88</v>
      </c>
    </row>
    <row r="54" spans="1:15" x14ac:dyDescent="0.25">
      <c r="A54" s="7">
        <v>50</v>
      </c>
      <c r="B54" s="8" t="s">
        <v>55</v>
      </c>
      <c r="C54" s="27">
        <v>520</v>
      </c>
      <c r="D54" s="27">
        <v>495</v>
      </c>
      <c r="E54" s="24">
        <v>599</v>
      </c>
      <c r="F54" s="24">
        <v>599</v>
      </c>
      <c r="G54" s="4">
        <v>451.9</v>
      </c>
      <c r="H54" s="1" t="s">
        <v>16</v>
      </c>
      <c r="I54" s="26">
        <v>517</v>
      </c>
      <c r="J54" s="4">
        <v>499</v>
      </c>
      <c r="K54" s="5">
        <v>505</v>
      </c>
      <c r="L54" s="2">
        <v>451</v>
      </c>
      <c r="M54" s="6">
        <f>MIN(C54:L54)</f>
        <v>451</v>
      </c>
      <c r="N54" s="6">
        <f t="shared" si="6"/>
        <v>599</v>
      </c>
      <c r="O54" s="5">
        <f t="shared" si="7"/>
        <v>515.21111111111111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sqref="A1:XFD1048576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9.140625" style="10"/>
    <col min="6" max="6" width="11.7109375" style="10" hidden="1" customWidth="1"/>
    <col min="7" max="7" width="11.7109375" style="10" customWidth="1"/>
    <col min="8" max="8" width="9.140625" style="10" customWidth="1"/>
    <col min="9" max="9" width="14.42578125" style="42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1"/>
      <c r="G3" s="12" t="s">
        <v>6</v>
      </c>
      <c r="H3" s="12" t="s">
        <v>71</v>
      </c>
      <c r="I3" s="11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9"/>
      <c r="G4" s="9" t="s">
        <v>72</v>
      </c>
      <c r="H4" s="9" t="s">
        <v>9</v>
      </c>
      <c r="I4" s="9" t="s">
        <v>78</v>
      </c>
      <c r="J4" s="13" t="s">
        <v>84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829</v>
      </c>
      <c r="F5" s="6">
        <v>779</v>
      </c>
      <c r="G5" s="4">
        <v>584.29999999999995</v>
      </c>
      <c r="H5" s="1">
        <v>785</v>
      </c>
      <c r="I5" s="28">
        <v>569</v>
      </c>
      <c r="J5" s="5">
        <v>649</v>
      </c>
      <c r="K5" s="5">
        <v>696</v>
      </c>
      <c r="L5" s="5">
        <v>580</v>
      </c>
      <c r="M5" s="6">
        <f>MIN(C5:L5)</f>
        <v>569</v>
      </c>
      <c r="N5" s="6">
        <f t="shared" ref="N5:N31" si="0">MAX(C5:L5)</f>
        <v>829</v>
      </c>
      <c r="O5" s="5">
        <f>AVERAGE(C5:L5)</f>
        <v>691.13</v>
      </c>
    </row>
    <row r="6" spans="1:15" x14ac:dyDescent="0.25">
      <c r="A6" s="7">
        <v>2</v>
      </c>
      <c r="B6" s="8" t="s">
        <v>81</v>
      </c>
      <c r="C6" s="27">
        <v>280</v>
      </c>
      <c r="D6" s="27">
        <v>280</v>
      </c>
      <c r="E6" s="5">
        <v>339</v>
      </c>
      <c r="F6" s="5">
        <v>329</v>
      </c>
      <c r="G6" s="4">
        <v>237.5</v>
      </c>
      <c r="H6" s="1">
        <v>272</v>
      </c>
      <c r="I6" s="28">
        <v>285</v>
      </c>
      <c r="J6" s="5">
        <v>205</v>
      </c>
      <c r="K6" s="5" t="s">
        <v>75</v>
      </c>
      <c r="L6" s="5">
        <v>239</v>
      </c>
      <c r="M6" s="6">
        <f t="shared" ref="M6:M31" si="1">MIN(C6:L6)</f>
        <v>205</v>
      </c>
      <c r="N6" s="6">
        <f t="shared" si="0"/>
        <v>339</v>
      </c>
      <c r="O6" s="5">
        <f t="shared" ref="O6:O31" si="2">AVERAGE(C6:L6)</f>
        <v>274.05555555555554</v>
      </c>
    </row>
    <row r="7" spans="1:15" x14ac:dyDescent="0.25">
      <c r="A7" s="7">
        <v>3</v>
      </c>
      <c r="B7" s="8" t="s">
        <v>61</v>
      </c>
      <c r="C7" s="27">
        <v>11</v>
      </c>
      <c r="D7" s="27">
        <v>11</v>
      </c>
      <c r="E7" s="6" t="s">
        <v>75</v>
      </c>
      <c r="F7" s="6">
        <v>15</v>
      </c>
      <c r="G7" s="4">
        <v>11.3</v>
      </c>
      <c r="H7" s="1">
        <v>47</v>
      </c>
      <c r="I7" s="28">
        <v>15</v>
      </c>
      <c r="J7" s="5">
        <v>48</v>
      </c>
      <c r="K7" s="5">
        <v>15</v>
      </c>
      <c r="L7" s="5">
        <v>10</v>
      </c>
      <c r="M7" s="6">
        <f t="shared" si="1"/>
        <v>10</v>
      </c>
      <c r="N7" s="6">
        <f t="shared" si="0"/>
        <v>48</v>
      </c>
      <c r="O7" s="5">
        <f t="shared" si="2"/>
        <v>20.366666666666667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6">
        <v>299</v>
      </c>
      <c r="G8" s="4">
        <v>227.2</v>
      </c>
      <c r="H8" s="1">
        <v>310</v>
      </c>
      <c r="I8" s="28">
        <v>259</v>
      </c>
      <c r="J8" s="5">
        <v>255</v>
      </c>
      <c r="K8" s="5">
        <v>265</v>
      </c>
      <c r="L8" s="5">
        <v>245</v>
      </c>
      <c r="M8" s="6">
        <f t="shared" si="1"/>
        <v>227.2</v>
      </c>
      <c r="N8" s="6">
        <f>MAX(C8:L8)</f>
        <v>310</v>
      </c>
      <c r="O8" s="5">
        <f t="shared" si="2"/>
        <v>265.91999999999996</v>
      </c>
    </row>
    <row r="9" spans="1:15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6">
        <v>19</v>
      </c>
      <c r="G9" s="4">
        <v>18.100000000000001</v>
      </c>
      <c r="H9" s="1">
        <v>50</v>
      </c>
      <c r="I9" s="28">
        <v>25</v>
      </c>
      <c r="J9" s="5">
        <v>53</v>
      </c>
      <c r="K9" s="5">
        <v>10.5</v>
      </c>
      <c r="L9" s="5">
        <v>18</v>
      </c>
      <c r="M9" s="6">
        <f t="shared" si="1"/>
        <v>10.5</v>
      </c>
      <c r="N9" s="6">
        <f t="shared" si="0"/>
        <v>53</v>
      </c>
      <c r="O9" s="5">
        <f t="shared" si="2"/>
        <v>24.86</v>
      </c>
    </row>
    <row r="10" spans="1:15" x14ac:dyDescent="0.25">
      <c r="A10" s="7">
        <v>6</v>
      </c>
      <c r="B10" s="8" t="s">
        <v>59</v>
      </c>
      <c r="C10" s="27">
        <v>454</v>
      </c>
      <c r="D10" s="27">
        <v>454</v>
      </c>
      <c r="E10" s="6">
        <v>499</v>
      </c>
      <c r="F10" s="6">
        <v>499</v>
      </c>
      <c r="G10" s="4">
        <v>378.4</v>
      </c>
      <c r="H10" s="1">
        <v>467</v>
      </c>
      <c r="I10" s="28">
        <v>419</v>
      </c>
      <c r="J10" s="5">
        <v>409</v>
      </c>
      <c r="K10" s="5">
        <v>414</v>
      </c>
      <c r="L10" s="5">
        <v>384</v>
      </c>
      <c r="M10" s="6">
        <f t="shared" si="1"/>
        <v>378.4</v>
      </c>
      <c r="N10" s="6">
        <f t="shared" si="0"/>
        <v>499</v>
      </c>
      <c r="O10" s="5">
        <f t="shared" si="2"/>
        <v>437.73999999999995</v>
      </c>
    </row>
    <row r="11" spans="1:15" x14ac:dyDescent="0.25">
      <c r="A11" s="7">
        <v>7</v>
      </c>
      <c r="B11" s="8" t="s">
        <v>17</v>
      </c>
      <c r="C11" s="27">
        <v>15</v>
      </c>
      <c r="D11" s="27">
        <v>15</v>
      </c>
      <c r="E11" s="6">
        <v>15</v>
      </c>
      <c r="F11" s="6">
        <v>15</v>
      </c>
      <c r="G11" s="4">
        <v>10</v>
      </c>
      <c r="H11" s="1">
        <v>19</v>
      </c>
      <c r="I11" s="28">
        <v>30</v>
      </c>
      <c r="J11" s="5" t="s">
        <v>75</v>
      </c>
      <c r="K11" s="5">
        <v>16.5</v>
      </c>
      <c r="L11" s="5">
        <v>5</v>
      </c>
      <c r="M11" s="6">
        <f t="shared" si="1"/>
        <v>5</v>
      </c>
      <c r="N11" s="6">
        <f t="shared" si="0"/>
        <v>30</v>
      </c>
      <c r="O11" s="5">
        <f t="shared" si="2"/>
        <v>15.611111111111111</v>
      </c>
    </row>
    <row r="12" spans="1:15" x14ac:dyDescent="0.25">
      <c r="A12" s="7">
        <v>8</v>
      </c>
      <c r="B12" s="8" t="s">
        <v>60</v>
      </c>
      <c r="C12" s="27">
        <v>115</v>
      </c>
      <c r="D12" s="27">
        <v>115</v>
      </c>
      <c r="E12" s="6">
        <v>139</v>
      </c>
      <c r="F12" s="6">
        <v>139</v>
      </c>
      <c r="G12" s="4">
        <v>112.3</v>
      </c>
      <c r="H12" s="5">
        <v>144</v>
      </c>
      <c r="I12" s="28">
        <v>120</v>
      </c>
      <c r="J12" s="5">
        <v>120</v>
      </c>
      <c r="K12" s="5">
        <v>105</v>
      </c>
      <c r="L12" s="5">
        <v>141</v>
      </c>
      <c r="M12" s="6">
        <f t="shared" si="1"/>
        <v>105</v>
      </c>
      <c r="N12" s="6">
        <f t="shared" si="0"/>
        <v>144</v>
      </c>
      <c r="O12" s="5">
        <f t="shared" si="2"/>
        <v>125.03</v>
      </c>
    </row>
    <row r="13" spans="1:15" x14ac:dyDescent="0.25">
      <c r="A13" s="7">
        <v>9</v>
      </c>
      <c r="B13" s="8" t="s">
        <v>18</v>
      </c>
      <c r="C13" s="27">
        <v>16</v>
      </c>
      <c r="D13" s="27">
        <v>16</v>
      </c>
      <c r="E13" s="5">
        <v>16</v>
      </c>
      <c r="F13" s="5">
        <v>16</v>
      </c>
      <c r="G13" s="5">
        <v>21</v>
      </c>
      <c r="H13" s="1">
        <v>26</v>
      </c>
      <c r="I13" s="28">
        <v>25</v>
      </c>
      <c r="J13" s="5">
        <v>20</v>
      </c>
      <c r="K13" s="5">
        <v>27.5</v>
      </c>
      <c r="L13" s="5">
        <v>16</v>
      </c>
      <c r="M13" s="6">
        <f t="shared" si="1"/>
        <v>16</v>
      </c>
      <c r="N13" s="6">
        <f t="shared" si="0"/>
        <v>27.5</v>
      </c>
      <c r="O13" s="5">
        <f t="shared" si="2"/>
        <v>19.95</v>
      </c>
    </row>
    <row r="14" spans="1:15" x14ac:dyDescent="0.25">
      <c r="A14" s="7">
        <v>10</v>
      </c>
      <c r="B14" s="8" t="s">
        <v>19</v>
      </c>
      <c r="C14" s="27">
        <v>25</v>
      </c>
      <c r="D14" s="27">
        <v>35</v>
      </c>
      <c r="E14" s="23" t="s">
        <v>75</v>
      </c>
      <c r="F14" s="23">
        <v>25</v>
      </c>
      <c r="G14" s="5">
        <v>48.5</v>
      </c>
      <c r="H14" s="1">
        <v>41</v>
      </c>
      <c r="I14" s="28">
        <v>42</v>
      </c>
      <c r="J14" s="5" t="s">
        <v>75</v>
      </c>
      <c r="K14" s="5">
        <v>53.5</v>
      </c>
      <c r="L14" s="5">
        <v>29</v>
      </c>
      <c r="M14" s="6">
        <f t="shared" si="1"/>
        <v>25</v>
      </c>
      <c r="N14" s="6">
        <f t="shared" si="0"/>
        <v>53.5</v>
      </c>
      <c r="O14" s="5">
        <f t="shared" si="2"/>
        <v>37.375</v>
      </c>
    </row>
    <row r="15" spans="1:15" x14ac:dyDescent="0.25">
      <c r="A15" s="7">
        <v>11</v>
      </c>
      <c r="B15" s="8" t="s">
        <v>20</v>
      </c>
      <c r="C15" s="27" t="s">
        <v>75</v>
      </c>
      <c r="D15" s="27">
        <v>320</v>
      </c>
      <c r="E15" s="23" t="s">
        <v>75</v>
      </c>
      <c r="F15" s="23">
        <v>390</v>
      </c>
      <c r="G15" s="5">
        <v>280.5</v>
      </c>
      <c r="H15" s="1">
        <v>346</v>
      </c>
      <c r="I15" s="28">
        <v>327</v>
      </c>
      <c r="J15" s="5">
        <v>330</v>
      </c>
      <c r="K15" s="5">
        <v>336</v>
      </c>
      <c r="L15" s="5">
        <v>285</v>
      </c>
      <c r="M15" s="6">
        <f t="shared" si="1"/>
        <v>280.5</v>
      </c>
      <c r="N15" s="6">
        <f t="shared" si="0"/>
        <v>390</v>
      </c>
      <c r="O15" s="5">
        <f t="shared" si="2"/>
        <v>326.8125</v>
      </c>
    </row>
    <row r="16" spans="1:15" x14ac:dyDescent="0.25">
      <c r="A16" s="7">
        <v>12</v>
      </c>
      <c r="B16" s="8" t="s">
        <v>21</v>
      </c>
      <c r="C16" s="27">
        <v>370</v>
      </c>
      <c r="D16" s="27">
        <v>345</v>
      </c>
      <c r="E16" s="6" t="s">
        <v>75</v>
      </c>
      <c r="F16" s="6">
        <v>429</v>
      </c>
      <c r="G16" s="4">
        <v>296.60000000000002</v>
      </c>
      <c r="H16" s="1">
        <v>397</v>
      </c>
      <c r="I16" s="28">
        <v>343</v>
      </c>
      <c r="J16" s="5">
        <v>359</v>
      </c>
      <c r="K16" s="5">
        <v>333</v>
      </c>
      <c r="L16" s="5">
        <v>348</v>
      </c>
      <c r="M16" s="6">
        <f t="shared" si="1"/>
        <v>296.60000000000002</v>
      </c>
      <c r="N16" s="6">
        <f t="shared" si="0"/>
        <v>429</v>
      </c>
      <c r="O16" s="5">
        <f t="shared" si="2"/>
        <v>357.84444444444443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59</v>
      </c>
      <c r="F17" s="5">
        <v>58</v>
      </c>
      <c r="G17" s="4">
        <v>113.1</v>
      </c>
      <c r="H17" s="1">
        <v>62</v>
      </c>
      <c r="I17" s="28">
        <v>90</v>
      </c>
      <c r="J17" s="5">
        <v>52</v>
      </c>
      <c r="K17" s="5">
        <v>73</v>
      </c>
      <c r="L17" s="5">
        <v>79</v>
      </c>
      <c r="M17" s="6">
        <f t="shared" si="1"/>
        <v>49</v>
      </c>
      <c r="N17" s="6">
        <f t="shared" si="0"/>
        <v>113.1</v>
      </c>
      <c r="O17" s="5">
        <f t="shared" si="2"/>
        <v>68.41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6">
        <v>389</v>
      </c>
      <c r="G18" s="5">
        <v>310.39999999999998</v>
      </c>
      <c r="H18" s="1">
        <v>314</v>
      </c>
      <c r="I18" s="28">
        <v>457</v>
      </c>
      <c r="J18" s="5" t="s">
        <v>75</v>
      </c>
      <c r="K18" s="5">
        <v>396</v>
      </c>
      <c r="L18" s="5">
        <v>326</v>
      </c>
      <c r="M18" s="6">
        <f t="shared" si="1"/>
        <v>310.39999999999998</v>
      </c>
      <c r="N18" s="6">
        <f t="shared" si="0"/>
        <v>457</v>
      </c>
      <c r="O18" s="5">
        <f t="shared" si="2"/>
        <v>364.6</v>
      </c>
    </row>
    <row r="19" spans="1:15" x14ac:dyDescent="0.25">
      <c r="A19" s="7">
        <v>15</v>
      </c>
      <c r="B19" s="8" t="s">
        <v>24</v>
      </c>
      <c r="C19" s="27">
        <v>125</v>
      </c>
      <c r="D19" s="27">
        <v>125</v>
      </c>
      <c r="E19" s="6">
        <v>139</v>
      </c>
      <c r="F19" s="6">
        <v>119</v>
      </c>
      <c r="G19" s="4">
        <v>118.8</v>
      </c>
      <c r="H19" s="1" t="s">
        <v>75</v>
      </c>
      <c r="I19" s="28">
        <v>131</v>
      </c>
      <c r="J19" s="5">
        <v>123</v>
      </c>
      <c r="K19" s="5">
        <v>169</v>
      </c>
      <c r="L19" s="5">
        <v>137</v>
      </c>
      <c r="M19" s="6">
        <f t="shared" si="1"/>
        <v>118.8</v>
      </c>
      <c r="N19" s="6">
        <f t="shared" si="0"/>
        <v>169</v>
      </c>
      <c r="O19" s="5">
        <f t="shared" si="2"/>
        <v>131.86666666666667</v>
      </c>
    </row>
    <row r="20" spans="1:15" x14ac:dyDescent="0.25">
      <c r="A20" s="7">
        <v>16</v>
      </c>
      <c r="B20" s="8" t="s">
        <v>25</v>
      </c>
      <c r="C20" s="27">
        <v>557</v>
      </c>
      <c r="D20" s="27">
        <v>557</v>
      </c>
      <c r="E20" s="5">
        <v>669</v>
      </c>
      <c r="F20" s="5">
        <v>689</v>
      </c>
      <c r="G20" s="4" t="s">
        <v>75</v>
      </c>
      <c r="H20" s="1">
        <v>626</v>
      </c>
      <c r="I20" s="28">
        <v>531</v>
      </c>
      <c r="J20" s="5">
        <v>585</v>
      </c>
      <c r="K20" s="5">
        <v>575</v>
      </c>
      <c r="L20" s="6">
        <v>510</v>
      </c>
      <c r="M20" s="6">
        <f t="shared" si="1"/>
        <v>510</v>
      </c>
      <c r="N20" s="6">
        <f t="shared" si="0"/>
        <v>689</v>
      </c>
      <c r="O20" s="5">
        <f t="shared" si="2"/>
        <v>588.77777777777783</v>
      </c>
    </row>
    <row r="21" spans="1:15" x14ac:dyDescent="0.25">
      <c r="A21" s="7">
        <v>17</v>
      </c>
      <c r="B21" s="8" t="s">
        <v>26</v>
      </c>
      <c r="C21" s="27">
        <v>239</v>
      </c>
      <c r="D21" s="27">
        <v>239</v>
      </c>
      <c r="E21" s="6">
        <v>299</v>
      </c>
      <c r="F21" s="6">
        <v>289</v>
      </c>
      <c r="G21" s="4">
        <v>212.7</v>
      </c>
      <c r="H21" s="1">
        <v>225</v>
      </c>
      <c r="I21" s="28">
        <v>214</v>
      </c>
      <c r="J21" s="5">
        <v>197</v>
      </c>
      <c r="K21" s="5">
        <v>234</v>
      </c>
      <c r="L21" s="6">
        <v>228</v>
      </c>
      <c r="M21" s="6">
        <f t="shared" si="1"/>
        <v>197</v>
      </c>
      <c r="N21" s="6">
        <f t="shared" si="0"/>
        <v>299</v>
      </c>
      <c r="O21" s="5">
        <f t="shared" si="2"/>
        <v>237.67</v>
      </c>
    </row>
    <row r="22" spans="1:15" x14ac:dyDescent="0.25">
      <c r="A22" s="7">
        <v>18</v>
      </c>
      <c r="B22" s="8" t="s">
        <v>27</v>
      </c>
      <c r="C22" s="27">
        <v>176</v>
      </c>
      <c r="D22" s="27">
        <v>195</v>
      </c>
      <c r="E22" s="5">
        <v>199</v>
      </c>
      <c r="F22" s="5">
        <v>189</v>
      </c>
      <c r="G22" s="4">
        <v>139</v>
      </c>
      <c r="H22" s="1">
        <v>211</v>
      </c>
      <c r="I22" s="28">
        <v>166</v>
      </c>
      <c r="J22" s="5">
        <v>165</v>
      </c>
      <c r="K22" s="5">
        <v>169</v>
      </c>
      <c r="L22" s="6">
        <v>162</v>
      </c>
      <c r="M22" s="6">
        <f t="shared" si="1"/>
        <v>139</v>
      </c>
      <c r="N22" s="6">
        <f t="shared" si="0"/>
        <v>211</v>
      </c>
      <c r="O22" s="5">
        <f t="shared" si="2"/>
        <v>177.1</v>
      </c>
    </row>
    <row r="23" spans="1:15" x14ac:dyDescent="0.25">
      <c r="A23" s="7">
        <v>19</v>
      </c>
      <c r="B23" s="8" t="s">
        <v>28</v>
      </c>
      <c r="C23" s="27">
        <v>186</v>
      </c>
      <c r="D23" s="27">
        <v>186</v>
      </c>
      <c r="E23" s="6">
        <v>229</v>
      </c>
      <c r="F23" s="6">
        <v>219</v>
      </c>
      <c r="G23" s="4">
        <v>165</v>
      </c>
      <c r="H23" s="1">
        <v>222</v>
      </c>
      <c r="I23" s="28">
        <v>180</v>
      </c>
      <c r="J23" s="5">
        <v>189</v>
      </c>
      <c r="K23" s="5">
        <v>165</v>
      </c>
      <c r="L23" s="6">
        <v>184</v>
      </c>
      <c r="M23" s="6">
        <f t="shared" si="1"/>
        <v>165</v>
      </c>
      <c r="N23" s="6">
        <f t="shared" si="0"/>
        <v>229</v>
      </c>
      <c r="O23" s="5">
        <f t="shared" si="2"/>
        <v>192.5</v>
      </c>
    </row>
    <row r="24" spans="1:15" x14ac:dyDescent="0.25">
      <c r="A24" s="7">
        <v>20</v>
      </c>
      <c r="B24" s="8" t="s">
        <v>29</v>
      </c>
      <c r="C24" s="27">
        <v>16</v>
      </c>
      <c r="D24" s="27">
        <v>15</v>
      </c>
      <c r="E24" s="6">
        <v>20</v>
      </c>
      <c r="F24" s="6">
        <v>26</v>
      </c>
      <c r="G24" s="4">
        <v>45</v>
      </c>
      <c r="H24" s="1">
        <v>27</v>
      </c>
      <c r="I24" s="28">
        <v>35</v>
      </c>
      <c r="J24" s="5">
        <v>20</v>
      </c>
      <c r="K24" s="5">
        <v>12.5</v>
      </c>
      <c r="L24" s="6">
        <v>17</v>
      </c>
      <c r="M24" s="6">
        <f t="shared" si="1"/>
        <v>12.5</v>
      </c>
      <c r="N24" s="6">
        <f t="shared" si="0"/>
        <v>45</v>
      </c>
      <c r="O24" s="5">
        <f t="shared" si="2"/>
        <v>23.35</v>
      </c>
    </row>
    <row r="25" spans="1:15" x14ac:dyDescent="0.25">
      <c r="A25" s="7">
        <v>21</v>
      </c>
      <c r="B25" s="8" t="s">
        <v>30</v>
      </c>
      <c r="C25" s="27">
        <v>140</v>
      </c>
      <c r="D25" s="27">
        <v>124</v>
      </c>
      <c r="E25" s="6">
        <v>179</v>
      </c>
      <c r="F25" s="6">
        <v>159</v>
      </c>
      <c r="G25" s="4">
        <v>114.9</v>
      </c>
      <c r="H25" s="1">
        <v>178</v>
      </c>
      <c r="I25" s="28">
        <v>130</v>
      </c>
      <c r="J25" s="5">
        <v>142</v>
      </c>
      <c r="K25" s="5">
        <v>146</v>
      </c>
      <c r="L25" s="6">
        <v>137</v>
      </c>
      <c r="M25" s="6">
        <f t="shared" si="1"/>
        <v>114.9</v>
      </c>
      <c r="N25" s="6">
        <f t="shared" si="0"/>
        <v>179</v>
      </c>
      <c r="O25" s="5">
        <f t="shared" si="2"/>
        <v>144.99</v>
      </c>
    </row>
    <row r="26" spans="1:15" x14ac:dyDescent="0.25">
      <c r="A26" s="7">
        <v>22</v>
      </c>
      <c r="B26" s="8" t="s">
        <v>31</v>
      </c>
      <c r="C26" s="27">
        <v>280</v>
      </c>
      <c r="D26" s="27">
        <v>280</v>
      </c>
      <c r="E26" s="6">
        <v>349</v>
      </c>
      <c r="F26" s="6">
        <v>339</v>
      </c>
      <c r="G26" s="4">
        <v>266.7</v>
      </c>
      <c r="H26" s="1">
        <v>318</v>
      </c>
      <c r="I26" s="28">
        <v>286</v>
      </c>
      <c r="J26" s="5">
        <v>270</v>
      </c>
      <c r="K26" s="5">
        <v>287</v>
      </c>
      <c r="L26" s="6">
        <v>290</v>
      </c>
      <c r="M26" s="6">
        <f t="shared" si="1"/>
        <v>266.7</v>
      </c>
      <c r="N26" s="6">
        <f t="shared" si="0"/>
        <v>349</v>
      </c>
      <c r="O26" s="5">
        <f t="shared" si="2"/>
        <v>296.57</v>
      </c>
    </row>
    <row r="27" spans="1:15" x14ac:dyDescent="0.25">
      <c r="A27" s="7">
        <v>23</v>
      </c>
      <c r="B27" s="8" t="s">
        <v>32</v>
      </c>
      <c r="C27" s="27">
        <v>410</v>
      </c>
      <c r="D27" s="27">
        <v>380</v>
      </c>
      <c r="E27" s="5">
        <v>489</v>
      </c>
      <c r="F27" s="5" t="s">
        <v>75</v>
      </c>
      <c r="G27" s="4">
        <v>359.9</v>
      </c>
      <c r="H27" s="1">
        <v>477</v>
      </c>
      <c r="I27" s="28">
        <v>383</v>
      </c>
      <c r="J27" s="5">
        <v>345</v>
      </c>
      <c r="K27" s="5">
        <v>373</v>
      </c>
      <c r="L27" s="6">
        <v>308</v>
      </c>
      <c r="M27" s="6">
        <f t="shared" si="1"/>
        <v>308</v>
      </c>
      <c r="N27" s="6">
        <f t="shared" si="0"/>
        <v>489</v>
      </c>
      <c r="O27" s="5">
        <f t="shared" si="2"/>
        <v>391.65555555555557</v>
      </c>
    </row>
    <row r="28" spans="1:15" s="30" customFormat="1" x14ac:dyDescent="0.25">
      <c r="A28" s="7">
        <v>24</v>
      </c>
      <c r="B28" s="8" t="s">
        <v>33</v>
      </c>
      <c r="C28" s="1">
        <v>15</v>
      </c>
      <c r="D28" s="1">
        <v>15</v>
      </c>
      <c r="E28" s="6">
        <v>18</v>
      </c>
      <c r="F28" s="6">
        <v>17</v>
      </c>
      <c r="G28" s="4">
        <v>23.1</v>
      </c>
      <c r="H28" s="1">
        <v>30</v>
      </c>
      <c r="I28" s="28">
        <v>30</v>
      </c>
      <c r="J28" s="5">
        <v>20</v>
      </c>
      <c r="K28" s="5">
        <v>33</v>
      </c>
      <c r="L28" s="6">
        <v>19</v>
      </c>
      <c r="M28" s="6">
        <f t="shared" si="1"/>
        <v>15</v>
      </c>
      <c r="N28" s="6">
        <f t="shared" si="0"/>
        <v>33</v>
      </c>
      <c r="O28" s="5">
        <f t="shared" si="2"/>
        <v>22.009999999999998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6">
        <v>15</v>
      </c>
      <c r="G29" s="4" t="s">
        <v>16</v>
      </c>
      <c r="H29" s="1">
        <v>10</v>
      </c>
      <c r="I29" s="28">
        <v>20</v>
      </c>
      <c r="J29" s="4">
        <v>9.3000000000000007</v>
      </c>
      <c r="K29" s="5">
        <v>9.6999999999999993</v>
      </c>
      <c r="L29" s="6">
        <v>15</v>
      </c>
      <c r="M29" s="6">
        <f t="shared" si="1"/>
        <v>9.3000000000000007</v>
      </c>
      <c r="N29" s="6">
        <f t="shared" si="0"/>
        <v>20</v>
      </c>
      <c r="O29" s="5">
        <f t="shared" si="2"/>
        <v>13.111111111111111</v>
      </c>
    </row>
    <row r="30" spans="1:15" x14ac:dyDescent="0.25">
      <c r="A30" s="7">
        <v>26</v>
      </c>
      <c r="B30" s="8" t="s">
        <v>35</v>
      </c>
      <c r="C30" s="25">
        <v>196</v>
      </c>
      <c r="D30" s="25" t="s">
        <v>75</v>
      </c>
      <c r="E30" s="6">
        <v>249</v>
      </c>
      <c r="F30" s="6">
        <v>249</v>
      </c>
      <c r="G30" s="4">
        <v>185.3</v>
      </c>
      <c r="H30" s="1">
        <v>194</v>
      </c>
      <c r="I30" s="28">
        <v>206</v>
      </c>
      <c r="J30" s="4">
        <v>205</v>
      </c>
      <c r="K30" s="5">
        <v>209</v>
      </c>
      <c r="L30" s="6">
        <v>172</v>
      </c>
      <c r="M30" s="6">
        <f t="shared" si="1"/>
        <v>172</v>
      </c>
      <c r="N30" s="6">
        <f t="shared" si="0"/>
        <v>249</v>
      </c>
      <c r="O30" s="5">
        <f t="shared" si="2"/>
        <v>207.25555555555556</v>
      </c>
    </row>
    <row r="31" spans="1:15" x14ac:dyDescent="0.25">
      <c r="A31" s="7">
        <v>27</v>
      </c>
      <c r="B31" s="8" t="s">
        <v>36</v>
      </c>
      <c r="C31" s="25">
        <v>20</v>
      </c>
      <c r="D31" s="25">
        <v>20</v>
      </c>
      <c r="E31" s="6" t="s">
        <v>75</v>
      </c>
      <c r="F31" s="6" t="s">
        <v>75</v>
      </c>
      <c r="G31" s="4">
        <v>52.3</v>
      </c>
      <c r="H31" s="1">
        <v>46</v>
      </c>
      <c r="I31" s="28">
        <v>39</v>
      </c>
      <c r="J31" s="5">
        <v>40</v>
      </c>
      <c r="K31" s="4">
        <v>45</v>
      </c>
      <c r="L31" s="6">
        <v>39</v>
      </c>
      <c r="M31" s="6">
        <f t="shared" si="1"/>
        <v>20</v>
      </c>
      <c r="N31" s="6">
        <f t="shared" si="0"/>
        <v>52.3</v>
      </c>
      <c r="O31" s="5">
        <f t="shared" si="2"/>
        <v>37.662500000000001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6" t="s">
        <v>75</v>
      </c>
      <c r="G32" s="4" t="s">
        <v>16</v>
      </c>
      <c r="H32" s="4" t="s">
        <v>16</v>
      </c>
      <c r="I32" s="28"/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190</v>
      </c>
      <c r="D33" s="27">
        <v>190</v>
      </c>
      <c r="E33" s="6">
        <v>219</v>
      </c>
      <c r="F33" s="6">
        <v>219</v>
      </c>
      <c r="G33" s="4">
        <v>169.7</v>
      </c>
      <c r="H33" s="1">
        <v>231</v>
      </c>
      <c r="I33" s="28">
        <v>191</v>
      </c>
      <c r="J33" s="5">
        <v>185</v>
      </c>
      <c r="K33" s="5">
        <v>238</v>
      </c>
      <c r="L33" s="6">
        <v>159</v>
      </c>
      <c r="M33" s="6">
        <f t="shared" ref="M33:M45" si="3">MIN(C33:L33)</f>
        <v>159</v>
      </c>
      <c r="N33" s="6">
        <f t="shared" ref="N33:N45" si="4">MAX(C33:L33)</f>
        <v>238</v>
      </c>
      <c r="O33" s="5">
        <f t="shared" ref="O33:O45" si="5">AVERAGE(C33:L33)</f>
        <v>199.17000000000002</v>
      </c>
    </row>
    <row r="34" spans="1:15" x14ac:dyDescent="0.25">
      <c r="A34" s="7">
        <v>30</v>
      </c>
      <c r="B34" s="8" t="s">
        <v>38</v>
      </c>
      <c r="C34" s="27">
        <v>780</v>
      </c>
      <c r="D34" s="27">
        <v>810</v>
      </c>
      <c r="E34" s="24">
        <v>990</v>
      </c>
      <c r="F34" s="24">
        <v>990</v>
      </c>
      <c r="G34" s="4">
        <v>685</v>
      </c>
      <c r="H34" s="1">
        <v>873</v>
      </c>
      <c r="I34" s="28">
        <v>930</v>
      </c>
      <c r="J34" s="5" t="s">
        <v>75</v>
      </c>
      <c r="K34" s="5">
        <v>750</v>
      </c>
      <c r="L34" s="6">
        <v>810</v>
      </c>
      <c r="M34" s="6">
        <f t="shared" si="3"/>
        <v>685</v>
      </c>
      <c r="N34" s="6">
        <f t="shared" si="4"/>
        <v>990</v>
      </c>
      <c r="O34" s="5">
        <f t="shared" si="5"/>
        <v>846.44444444444446</v>
      </c>
    </row>
    <row r="35" spans="1:15" x14ac:dyDescent="0.25">
      <c r="A35" s="7">
        <v>31</v>
      </c>
      <c r="B35" s="8" t="s">
        <v>39</v>
      </c>
      <c r="C35" s="27">
        <v>115</v>
      </c>
      <c r="D35" s="27">
        <v>115</v>
      </c>
      <c r="E35" s="5">
        <v>139</v>
      </c>
      <c r="F35" s="5">
        <v>139</v>
      </c>
      <c r="G35" s="4">
        <v>100.8</v>
      </c>
      <c r="H35" s="1">
        <v>117</v>
      </c>
      <c r="I35" s="28">
        <v>121</v>
      </c>
      <c r="J35" s="5">
        <v>122</v>
      </c>
      <c r="K35" s="5">
        <v>118</v>
      </c>
      <c r="L35" s="6">
        <v>109</v>
      </c>
      <c r="M35" s="6">
        <f>MIN(C35:L35)</f>
        <v>100.8</v>
      </c>
      <c r="N35" s="6">
        <f t="shared" si="4"/>
        <v>139</v>
      </c>
      <c r="O35" s="5">
        <f t="shared" si="5"/>
        <v>119.58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249</v>
      </c>
      <c r="F36" s="24">
        <v>179</v>
      </c>
      <c r="G36" s="4">
        <v>200</v>
      </c>
      <c r="H36" s="4" t="s">
        <v>75</v>
      </c>
      <c r="I36" s="28">
        <v>220</v>
      </c>
      <c r="J36" s="5" t="s">
        <v>75</v>
      </c>
      <c r="K36" s="5">
        <v>214</v>
      </c>
      <c r="L36" s="5">
        <v>249</v>
      </c>
      <c r="M36" s="6">
        <f>MIN(E36,G36,I36,K36,L36)</f>
        <v>200</v>
      </c>
      <c r="N36" s="6">
        <f t="shared" si="4"/>
        <v>249</v>
      </c>
      <c r="O36" s="5">
        <f>AVERAGE(C36:L36)</f>
        <v>206.57142857142858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16</v>
      </c>
      <c r="F37" s="24">
        <v>16</v>
      </c>
      <c r="G37" s="4">
        <v>15</v>
      </c>
      <c r="H37" s="1" t="s">
        <v>75</v>
      </c>
      <c r="I37" s="28">
        <v>25</v>
      </c>
      <c r="J37" s="5">
        <v>20</v>
      </c>
      <c r="K37" s="5">
        <v>29</v>
      </c>
      <c r="L37" s="6">
        <v>15</v>
      </c>
      <c r="M37" s="6">
        <f t="shared" si="3"/>
        <v>15</v>
      </c>
      <c r="N37" s="6">
        <f t="shared" si="4"/>
        <v>29</v>
      </c>
      <c r="O37" s="5">
        <f t="shared" si="5"/>
        <v>18.666666666666668</v>
      </c>
    </row>
    <row r="38" spans="1:15" x14ac:dyDescent="0.25">
      <c r="A38" s="7">
        <v>34</v>
      </c>
      <c r="B38" s="8" t="s">
        <v>42</v>
      </c>
      <c r="C38" s="6">
        <v>550</v>
      </c>
      <c r="D38" s="6">
        <v>550</v>
      </c>
      <c r="E38" s="25" t="s">
        <v>75</v>
      </c>
      <c r="F38" s="25" t="s">
        <v>75</v>
      </c>
      <c r="G38" s="4" t="s">
        <v>75</v>
      </c>
      <c r="H38" s="1" t="s">
        <v>75</v>
      </c>
      <c r="I38" s="28" t="s">
        <v>75</v>
      </c>
      <c r="J38" s="5">
        <v>530</v>
      </c>
      <c r="K38" s="5">
        <v>675</v>
      </c>
      <c r="L38" s="2" t="s">
        <v>75</v>
      </c>
      <c r="M38" s="6">
        <f>MIN(C38:L38)</f>
        <v>530</v>
      </c>
      <c r="N38" s="6">
        <f t="shared" si="4"/>
        <v>675</v>
      </c>
      <c r="O38" s="5">
        <f t="shared" si="5"/>
        <v>576.25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29</v>
      </c>
      <c r="F39" s="24">
        <v>25</v>
      </c>
      <c r="G39" s="4">
        <v>79.8</v>
      </c>
      <c r="H39" s="1">
        <v>49</v>
      </c>
      <c r="I39" s="28">
        <v>35</v>
      </c>
      <c r="J39" s="6">
        <v>30</v>
      </c>
      <c r="K39" s="5">
        <v>22</v>
      </c>
      <c r="L39" s="4">
        <v>33</v>
      </c>
      <c r="M39" s="6">
        <f t="shared" si="3"/>
        <v>22</v>
      </c>
      <c r="N39" s="6">
        <f t="shared" si="4"/>
        <v>79.8</v>
      </c>
      <c r="O39" s="5">
        <f t="shared" si="5"/>
        <v>35.28</v>
      </c>
    </row>
    <row r="40" spans="1:15" x14ac:dyDescent="0.25">
      <c r="A40" s="7">
        <v>36</v>
      </c>
      <c r="B40" s="8" t="s">
        <v>44</v>
      </c>
      <c r="C40" s="25">
        <v>169</v>
      </c>
      <c r="D40" s="25">
        <v>165</v>
      </c>
      <c r="E40" s="25">
        <v>199</v>
      </c>
      <c r="F40" s="25">
        <v>199</v>
      </c>
      <c r="G40" s="4">
        <v>142.6</v>
      </c>
      <c r="H40" s="1">
        <v>163</v>
      </c>
      <c r="I40" s="28">
        <v>169</v>
      </c>
      <c r="J40" s="5">
        <v>169</v>
      </c>
      <c r="K40" s="5">
        <v>171</v>
      </c>
      <c r="L40" s="2">
        <v>153</v>
      </c>
      <c r="M40" s="6">
        <f t="shared" si="3"/>
        <v>142.6</v>
      </c>
      <c r="N40" s="6">
        <f t="shared" si="4"/>
        <v>199</v>
      </c>
      <c r="O40" s="5">
        <f t="shared" si="5"/>
        <v>169.95999999999998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30</v>
      </c>
      <c r="F41" s="34">
        <v>30</v>
      </c>
      <c r="G41" s="36">
        <v>26</v>
      </c>
      <c r="H41" s="33">
        <v>36</v>
      </c>
      <c r="I41" s="28">
        <v>36</v>
      </c>
      <c r="J41" s="36">
        <v>33</v>
      </c>
      <c r="K41" s="37">
        <v>28.5</v>
      </c>
      <c r="L41" s="34">
        <v>33</v>
      </c>
      <c r="M41" s="38">
        <f t="shared" si="3"/>
        <v>24</v>
      </c>
      <c r="N41" s="38">
        <f t="shared" si="4"/>
        <v>36</v>
      </c>
      <c r="O41" s="37">
        <f t="shared" si="5"/>
        <v>30.15</v>
      </c>
    </row>
    <row r="42" spans="1:15" x14ac:dyDescent="0.25">
      <c r="A42" s="7">
        <v>38</v>
      </c>
      <c r="B42" s="8" t="s">
        <v>46</v>
      </c>
      <c r="C42" s="27">
        <v>125</v>
      </c>
      <c r="D42" s="27">
        <v>125</v>
      </c>
      <c r="E42" s="24">
        <v>149</v>
      </c>
      <c r="F42" s="24">
        <v>149</v>
      </c>
      <c r="G42" s="4">
        <v>105.6</v>
      </c>
      <c r="H42" s="1">
        <v>25</v>
      </c>
      <c r="I42" s="28">
        <v>110</v>
      </c>
      <c r="J42" s="5">
        <v>115</v>
      </c>
      <c r="K42" s="5">
        <v>110</v>
      </c>
      <c r="L42" s="2">
        <v>113</v>
      </c>
      <c r="M42" s="6">
        <f t="shared" si="3"/>
        <v>25</v>
      </c>
      <c r="N42" s="6">
        <f t="shared" si="4"/>
        <v>149</v>
      </c>
      <c r="O42" s="5">
        <f t="shared" si="5"/>
        <v>112.66</v>
      </c>
    </row>
    <row r="43" spans="1:15" x14ac:dyDescent="0.25">
      <c r="A43" s="7">
        <v>39</v>
      </c>
      <c r="B43" s="8" t="s">
        <v>63</v>
      </c>
      <c r="C43" s="27">
        <v>410</v>
      </c>
      <c r="D43" s="27">
        <v>410</v>
      </c>
      <c r="E43" s="24">
        <v>489</v>
      </c>
      <c r="F43" s="24">
        <v>477</v>
      </c>
      <c r="G43" s="4">
        <v>362.4</v>
      </c>
      <c r="H43" s="1">
        <v>369</v>
      </c>
      <c r="I43" s="28">
        <v>450</v>
      </c>
      <c r="J43" s="5">
        <v>420</v>
      </c>
      <c r="K43" s="5">
        <v>415</v>
      </c>
      <c r="L43" s="2">
        <v>415</v>
      </c>
      <c r="M43" s="6">
        <f t="shared" si="3"/>
        <v>362.4</v>
      </c>
      <c r="N43" s="6">
        <f t="shared" si="4"/>
        <v>489</v>
      </c>
      <c r="O43" s="5">
        <f t="shared" si="5"/>
        <v>421.73999999999995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 t="s">
        <v>75</v>
      </c>
      <c r="F44" s="24">
        <v>489</v>
      </c>
      <c r="G44" s="4">
        <v>355.8</v>
      </c>
      <c r="H44" s="1">
        <v>458</v>
      </c>
      <c r="I44" s="28">
        <v>408</v>
      </c>
      <c r="J44" s="5">
        <v>420</v>
      </c>
      <c r="K44" s="5">
        <v>414</v>
      </c>
      <c r="L44" s="2">
        <v>411</v>
      </c>
      <c r="M44" s="6">
        <f t="shared" si="3"/>
        <v>355.8</v>
      </c>
      <c r="N44" s="6">
        <f t="shared" si="4"/>
        <v>489</v>
      </c>
      <c r="O44" s="5">
        <f t="shared" si="5"/>
        <v>421.75555555555559</v>
      </c>
    </row>
    <row r="45" spans="1:15" x14ac:dyDescent="0.25">
      <c r="A45" s="7">
        <v>41</v>
      </c>
      <c r="B45" s="8" t="s">
        <v>48</v>
      </c>
      <c r="C45" s="27">
        <v>245</v>
      </c>
      <c r="D45" s="27">
        <v>240</v>
      </c>
      <c r="E45" s="24">
        <v>299</v>
      </c>
      <c r="F45" s="24">
        <v>289</v>
      </c>
      <c r="G45" s="4">
        <v>204.4</v>
      </c>
      <c r="H45" s="1">
        <v>239</v>
      </c>
      <c r="I45" s="28">
        <v>213</v>
      </c>
      <c r="J45" s="5">
        <v>189</v>
      </c>
      <c r="K45" s="5">
        <v>238</v>
      </c>
      <c r="L45" s="2" t="s">
        <v>75</v>
      </c>
      <c r="M45" s="6">
        <f t="shared" si="3"/>
        <v>189</v>
      </c>
      <c r="N45" s="6">
        <f t="shared" si="4"/>
        <v>299</v>
      </c>
      <c r="O45" s="5">
        <f t="shared" si="5"/>
        <v>239.60000000000002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5" t="s">
        <v>75</v>
      </c>
      <c r="G46" s="4" t="s">
        <v>16</v>
      </c>
      <c r="H46" s="4" t="s">
        <v>16</v>
      </c>
      <c r="I46" s="28" t="s">
        <v>83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199</v>
      </c>
      <c r="D47" s="27">
        <v>199</v>
      </c>
      <c r="E47" s="24">
        <v>249</v>
      </c>
      <c r="F47" s="24">
        <v>249</v>
      </c>
      <c r="G47" s="4">
        <v>172.8</v>
      </c>
      <c r="H47" s="1">
        <v>212</v>
      </c>
      <c r="I47" s="28">
        <v>203</v>
      </c>
      <c r="J47" s="5">
        <v>205</v>
      </c>
      <c r="K47" s="5">
        <v>183</v>
      </c>
      <c r="L47" s="2">
        <v>206</v>
      </c>
      <c r="M47" s="6">
        <f>MIN(C47:L47)</f>
        <v>172.8</v>
      </c>
      <c r="N47" s="6">
        <f t="shared" ref="N47:N54" si="6">MAX(C47:L47)</f>
        <v>249</v>
      </c>
      <c r="O47" s="5">
        <f t="shared" ref="O47:O54" si="7">AVERAGE(C47:L47)</f>
        <v>207.78000000000003</v>
      </c>
    </row>
    <row r="48" spans="1:15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359</v>
      </c>
      <c r="F48" s="24">
        <v>359</v>
      </c>
      <c r="G48" s="4">
        <v>255.7</v>
      </c>
      <c r="H48" s="1">
        <v>374</v>
      </c>
      <c r="I48" s="28">
        <v>297</v>
      </c>
      <c r="J48" s="5">
        <v>302</v>
      </c>
      <c r="K48" s="5">
        <v>318</v>
      </c>
      <c r="L48" s="2">
        <v>252</v>
      </c>
      <c r="M48" s="6">
        <f t="shared" ref="M48:M53" si="8">MIN(C48:L48)</f>
        <v>252</v>
      </c>
      <c r="N48" s="6">
        <f t="shared" si="6"/>
        <v>374</v>
      </c>
      <c r="O48" s="5">
        <f t="shared" si="7"/>
        <v>314.07</v>
      </c>
    </row>
    <row r="49" spans="1:15" x14ac:dyDescent="0.25">
      <c r="A49" s="7">
        <v>45</v>
      </c>
      <c r="B49" s="8" t="s">
        <v>58</v>
      </c>
      <c r="C49" s="25">
        <v>39</v>
      </c>
      <c r="D49" s="25">
        <v>34.9</v>
      </c>
      <c r="E49" s="24">
        <v>49</v>
      </c>
      <c r="F49" s="24">
        <v>37.5</v>
      </c>
      <c r="G49" s="4">
        <v>57.7</v>
      </c>
      <c r="H49" s="1">
        <v>60</v>
      </c>
      <c r="I49" s="28">
        <v>56</v>
      </c>
      <c r="J49" s="5">
        <v>42</v>
      </c>
      <c r="K49" s="5">
        <v>72</v>
      </c>
      <c r="L49" s="2">
        <v>42</v>
      </c>
      <c r="M49" s="6">
        <f>MIN(C49,E49,H49,I49,J49,K49,L49)</f>
        <v>39</v>
      </c>
      <c r="N49" s="6">
        <f t="shared" si="6"/>
        <v>72</v>
      </c>
      <c r="O49" s="5">
        <f t="shared" si="7"/>
        <v>49.010000000000005</v>
      </c>
    </row>
    <row r="50" spans="1:15" s="30" customFormat="1" ht="14.25" customHeight="1" x14ac:dyDescent="0.25">
      <c r="A50" s="7">
        <v>46</v>
      </c>
      <c r="B50" s="8" t="s">
        <v>52</v>
      </c>
      <c r="C50" s="1">
        <v>8</v>
      </c>
      <c r="D50" s="1">
        <v>7</v>
      </c>
      <c r="E50" s="2">
        <v>11</v>
      </c>
      <c r="F50" s="2">
        <v>12</v>
      </c>
      <c r="G50" s="4">
        <v>23.8</v>
      </c>
      <c r="H50" s="1">
        <v>55</v>
      </c>
      <c r="I50" s="28">
        <v>20</v>
      </c>
      <c r="J50" s="4" t="s">
        <v>75</v>
      </c>
      <c r="K50" s="5">
        <v>6</v>
      </c>
      <c r="L50" s="2">
        <v>9</v>
      </c>
      <c r="M50" s="6">
        <f t="shared" si="8"/>
        <v>6</v>
      </c>
      <c r="N50" s="6">
        <f t="shared" si="6"/>
        <v>55</v>
      </c>
      <c r="O50" s="5">
        <f t="shared" si="7"/>
        <v>16.866666666666667</v>
      </c>
    </row>
    <row r="51" spans="1:15" x14ac:dyDescent="0.25">
      <c r="A51" s="7">
        <v>47</v>
      </c>
      <c r="B51" s="8" t="s">
        <v>62</v>
      </c>
      <c r="C51" s="27">
        <v>210</v>
      </c>
      <c r="D51" s="27">
        <v>185</v>
      </c>
      <c r="E51" s="24" t="s">
        <v>75</v>
      </c>
      <c r="F51" s="24" t="s">
        <v>75</v>
      </c>
      <c r="G51" s="4" t="s">
        <v>75</v>
      </c>
      <c r="H51" s="4" t="s">
        <v>75</v>
      </c>
      <c r="I51" s="28" t="s">
        <v>75</v>
      </c>
      <c r="J51" s="5">
        <v>225</v>
      </c>
      <c r="K51" s="4">
        <v>237</v>
      </c>
      <c r="L51" s="4">
        <v>217</v>
      </c>
      <c r="M51" s="6">
        <f>MIN(C51,J51,K51,L51)</f>
        <v>210</v>
      </c>
      <c r="N51" s="6">
        <f t="shared" si="6"/>
        <v>237</v>
      </c>
      <c r="O51" s="5">
        <f t="shared" si="7"/>
        <v>214.8</v>
      </c>
    </row>
    <row r="52" spans="1:15" x14ac:dyDescent="0.25">
      <c r="A52" s="7">
        <v>48</v>
      </c>
      <c r="B52" s="8" t="s">
        <v>53</v>
      </c>
      <c r="C52" s="27">
        <v>385</v>
      </c>
      <c r="D52" s="27">
        <v>370</v>
      </c>
      <c r="E52" s="24">
        <v>479</v>
      </c>
      <c r="F52" s="24">
        <v>479</v>
      </c>
      <c r="G52" s="4">
        <v>369.2</v>
      </c>
      <c r="H52" s="1">
        <v>489</v>
      </c>
      <c r="I52" s="28">
        <v>385</v>
      </c>
      <c r="J52" s="5">
        <v>415</v>
      </c>
      <c r="K52" s="5">
        <v>417</v>
      </c>
      <c r="L52" s="2">
        <v>350</v>
      </c>
      <c r="M52" s="6">
        <f>MIN(C52:L52)</f>
        <v>350</v>
      </c>
      <c r="N52" s="6">
        <f t="shared" si="6"/>
        <v>489</v>
      </c>
      <c r="O52" s="5">
        <f t="shared" si="7"/>
        <v>413.82</v>
      </c>
    </row>
    <row r="53" spans="1:15" x14ac:dyDescent="0.25">
      <c r="A53" s="7">
        <v>49</v>
      </c>
      <c r="B53" s="8" t="s">
        <v>54</v>
      </c>
      <c r="C53" s="27">
        <v>320</v>
      </c>
      <c r="D53" s="27">
        <v>320</v>
      </c>
      <c r="E53" s="24">
        <v>389</v>
      </c>
      <c r="F53" s="24">
        <v>389</v>
      </c>
      <c r="G53" s="4">
        <v>272.8</v>
      </c>
      <c r="H53" s="1">
        <v>317</v>
      </c>
      <c r="I53" s="28">
        <v>326</v>
      </c>
      <c r="J53" s="5">
        <v>299</v>
      </c>
      <c r="K53" s="5">
        <v>300</v>
      </c>
      <c r="L53" s="2">
        <v>319</v>
      </c>
      <c r="M53" s="6">
        <f t="shared" si="8"/>
        <v>272.8</v>
      </c>
      <c r="N53" s="6">
        <f t="shared" si="6"/>
        <v>389</v>
      </c>
      <c r="O53" s="5">
        <f t="shared" si="7"/>
        <v>325.18</v>
      </c>
    </row>
    <row r="54" spans="1:15" x14ac:dyDescent="0.25">
      <c r="A54" s="7">
        <v>50</v>
      </c>
      <c r="B54" s="8" t="s">
        <v>55</v>
      </c>
      <c r="C54" s="27">
        <v>520</v>
      </c>
      <c r="D54" s="27">
        <v>495</v>
      </c>
      <c r="E54" s="24" t="s">
        <v>75</v>
      </c>
      <c r="F54" s="24">
        <v>599</v>
      </c>
      <c r="G54" s="4">
        <v>451.9</v>
      </c>
      <c r="H54" s="1" t="s">
        <v>16</v>
      </c>
      <c r="I54" s="28">
        <v>517</v>
      </c>
      <c r="J54" s="4">
        <v>499</v>
      </c>
      <c r="K54" s="5">
        <v>478</v>
      </c>
      <c r="L54" s="2">
        <v>481</v>
      </c>
      <c r="M54" s="6">
        <f>MIN(C54:L54)</f>
        <v>451.9</v>
      </c>
      <c r="N54" s="6">
        <f t="shared" si="6"/>
        <v>599</v>
      </c>
      <c r="O54" s="5">
        <f t="shared" si="7"/>
        <v>505.11250000000001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activeCell="K16" sqref="K16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0.85546875" style="10" customWidth="1"/>
    <col min="6" max="6" width="11.7109375" style="10" hidden="1" customWidth="1"/>
    <col min="7" max="7" width="11.7109375" style="10" customWidth="1"/>
    <col min="8" max="8" width="9.140625" style="10" customWidth="1"/>
    <col min="9" max="9" width="12.42578125" style="48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1"/>
      <c r="G3" s="12" t="s">
        <v>6</v>
      </c>
      <c r="H3" s="12" t="s">
        <v>71</v>
      </c>
      <c r="I3" s="12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9"/>
      <c r="G4" s="9" t="s">
        <v>72</v>
      </c>
      <c r="H4" s="9" t="s">
        <v>9</v>
      </c>
      <c r="I4" s="9" t="s">
        <v>78</v>
      </c>
      <c r="J4" s="13" t="s">
        <v>84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829</v>
      </c>
      <c r="F5" s="6">
        <v>779</v>
      </c>
      <c r="G5" s="4">
        <v>596.9</v>
      </c>
      <c r="H5" s="1">
        <v>820</v>
      </c>
      <c r="I5" s="47">
        <v>594</v>
      </c>
      <c r="J5" s="5">
        <v>649</v>
      </c>
      <c r="K5" s="5">
        <v>698</v>
      </c>
      <c r="L5" s="5">
        <v>590</v>
      </c>
      <c r="M5" s="6">
        <f t="shared" ref="M5:M31" si="0">MIN(C5:L5)</f>
        <v>590</v>
      </c>
      <c r="N5" s="6">
        <f t="shared" ref="N5:N31" si="1">MAX(C5:L5)</f>
        <v>829</v>
      </c>
      <c r="O5" s="5">
        <f t="shared" ref="O5:O31" si="2">AVERAGE(C5:L5)</f>
        <v>699.58999999999992</v>
      </c>
    </row>
    <row r="6" spans="1:15" x14ac:dyDescent="0.25">
      <c r="A6" s="7">
        <v>2</v>
      </c>
      <c r="B6" s="8" t="s">
        <v>81</v>
      </c>
      <c r="C6" s="27">
        <v>295</v>
      </c>
      <c r="D6" s="27">
        <v>280</v>
      </c>
      <c r="E6" s="5">
        <v>339</v>
      </c>
      <c r="F6" s="5">
        <v>329</v>
      </c>
      <c r="G6" s="4">
        <v>254.8</v>
      </c>
      <c r="H6" s="1">
        <v>353</v>
      </c>
      <c r="I6" s="47">
        <v>305</v>
      </c>
      <c r="J6" s="5">
        <v>205</v>
      </c>
      <c r="K6" s="5">
        <v>301</v>
      </c>
      <c r="L6" s="5">
        <v>253</v>
      </c>
      <c r="M6" s="6">
        <f t="shared" si="0"/>
        <v>205</v>
      </c>
      <c r="N6" s="6">
        <f t="shared" si="1"/>
        <v>353</v>
      </c>
      <c r="O6" s="5">
        <f t="shared" si="2"/>
        <v>291.48</v>
      </c>
    </row>
    <row r="7" spans="1:15" x14ac:dyDescent="0.25">
      <c r="A7" s="7">
        <v>3</v>
      </c>
      <c r="B7" s="8" t="s">
        <v>61</v>
      </c>
      <c r="C7" s="27">
        <v>15</v>
      </c>
      <c r="D7" s="27">
        <v>11</v>
      </c>
      <c r="E7" s="6" t="s">
        <v>75</v>
      </c>
      <c r="F7" s="6">
        <v>15</v>
      </c>
      <c r="G7" s="4">
        <v>11.3</v>
      </c>
      <c r="H7" s="1">
        <v>42</v>
      </c>
      <c r="I7" s="47">
        <v>20</v>
      </c>
      <c r="J7" s="5" t="s">
        <v>75</v>
      </c>
      <c r="K7" s="5">
        <v>15</v>
      </c>
      <c r="L7" s="5">
        <v>10</v>
      </c>
      <c r="M7" s="6">
        <f t="shared" si="0"/>
        <v>10</v>
      </c>
      <c r="N7" s="6">
        <f t="shared" si="1"/>
        <v>42</v>
      </c>
      <c r="O7" s="5">
        <f t="shared" si="2"/>
        <v>17.412500000000001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6">
        <v>299</v>
      </c>
      <c r="G8" s="4">
        <v>232.7</v>
      </c>
      <c r="H8" s="1">
        <v>330</v>
      </c>
      <c r="I8" s="47">
        <v>288</v>
      </c>
      <c r="J8" s="5">
        <v>255</v>
      </c>
      <c r="K8" s="5">
        <v>271</v>
      </c>
      <c r="L8" s="5">
        <v>245</v>
      </c>
      <c r="M8" s="6">
        <f t="shared" si="0"/>
        <v>232.7</v>
      </c>
      <c r="N8" s="6">
        <f t="shared" si="1"/>
        <v>330</v>
      </c>
      <c r="O8" s="5">
        <f t="shared" si="2"/>
        <v>271.96999999999997</v>
      </c>
    </row>
    <row r="9" spans="1:15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6">
        <v>19</v>
      </c>
      <c r="G9" s="4">
        <v>18.100000000000001</v>
      </c>
      <c r="H9" s="1">
        <v>47</v>
      </c>
      <c r="I9" s="47">
        <v>25</v>
      </c>
      <c r="J9" s="5" t="s">
        <v>75</v>
      </c>
      <c r="K9" s="5">
        <v>10.5</v>
      </c>
      <c r="L9" s="5">
        <v>18</v>
      </c>
      <c r="M9" s="6">
        <f t="shared" si="0"/>
        <v>10.5</v>
      </c>
      <c r="N9" s="6">
        <f t="shared" si="1"/>
        <v>47</v>
      </c>
      <c r="O9" s="5">
        <f t="shared" si="2"/>
        <v>21.4</v>
      </c>
    </row>
    <row r="10" spans="1:15" x14ac:dyDescent="0.25">
      <c r="A10" s="7">
        <v>6</v>
      </c>
      <c r="B10" s="8" t="s">
        <v>59</v>
      </c>
      <c r="C10" s="27">
        <v>454</v>
      </c>
      <c r="D10" s="27">
        <v>454</v>
      </c>
      <c r="E10" s="6">
        <v>539</v>
      </c>
      <c r="F10" s="6">
        <v>499</v>
      </c>
      <c r="G10" s="4">
        <v>378.4</v>
      </c>
      <c r="H10" s="1">
        <v>481</v>
      </c>
      <c r="I10" s="47">
        <v>456</v>
      </c>
      <c r="J10" s="5">
        <v>409</v>
      </c>
      <c r="K10" s="5">
        <v>433</v>
      </c>
      <c r="L10" s="5">
        <v>393</v>
      </c>
      <c r="M10" s="6">
        <f t="shared" si="0"/>
        <v>378.4</v>
      </c>
      <c r="N10" s="6">
        <f t="shared" si="1"/>
        <v>539</v>
      </c>
      <c r="O10" s="5">
        <f t="shared" si="2"/>
        <v>449.64</v>
      </c>
    </row>
    <row r="11" spans="1:15" x14ac:dyDescent="0.25">
      <c r="A11" s="7">
        <v>7</v>
      </c>
      <c r="B11" s="8" t="s">
        <v>17</v>
      </c>
      <c r="C11" s="27" t="s">
        <v>75</v>
      </c>
      <c r="D11" s="27">
        <v>15</v>
      </c>
      <c r="E11" s="6">
        <v>15</v>
      </c>
      <c r="F11" s="6">
        <v>15</v>
      </c>
      <c r="G11" s="4">
        <v>10</v>
      </c>
      <c r="H11" s="1" t="s">
        <v>75</v>
      </c>
      <c r="I11" s="47">
        <v>30</v>
      </c>
      <c r="J11" s="5" t="s">
        <v>75</v>
      </c>
      <c r="K11" s="5">
        <v>19</v>
      </c>
      <c r="L11" s="5">
        <v>12</v>
      </c>
      <c r="M11" s="6">
        <f t="shared" si="0"/>
        <v>10</v>
      </c>
      <c r="N11" s="6">
        <f t="shared" si="1"/>
        <v>30</v>
      </c>
      <c r="O11" s="5">
        <f t="shared" si="2"/>
        <v>16.571428571428573</v>
      </c>
    </row>
    <row r="12" spans="1:15" x14ac:dyDescent="0.25">
      <c r="A12" s="7">
        <v>8</v>
      </c>
      <c r="B12" s="8" t="s">
        <v>60</v>
      </c>
      <c r="C12" s="27">
        <v>138</v>
      </c>
      <c r="D12" s="27">
        <v>115</v>
      </c>
      <c r="E12" s="6">
        <v>139</v>
      </c>
      <c r="F12" s="6">
        <v>139</v>
      </c>
      <c r="G12" s="4">
        <v>115.5</v>
      </c>
      <c r="H12" s="5">
        <v>148</v>
      </c>
      <c r="I12" s="47">
        <v>145</v>
      </c>
      <c r="J12" s="5">
        <v>120</v>
      </c>
      <c r="K12" s="5">
        <v>105</v>
      </c>
      <c r="L12" s="5">
        <v>144</v>
      </c>
      <c r="M12" s="6">
        <f t="shared" si="0"/>
        <v>105</v>
      </c>
      <c r="N12" s="6">
        <f t="shared" si="1"/>
        <v>148</v>
      </c>
      <c r="O12" s="5">
        <f t="shared" si="2"/>
        <v>130.85</v>
      </c>
    </row>
    <row r="13" spans="1:15" x14ac:dyDescent="0.25">
      <c r="A13" s="7">
        <v>9</v>
      </c>
      <c r="B13" s="8" t="s">
        <v>18</v>
      </c>
      <c r="C13" s="27">
        <v>16</v>
      </c>
      <c r="D13" s="27">
        <v>16</v>
      </c>
      <c r="E13" s="5">
        <v>18</v>
      </c>
      <c r="F13" s="5">
        <v>16</v>
      </c>
      <c r="G13" s="5">
        <v>21</v>
      </c>
      <c r="H13" s="1">
        <v>19</v>
      </c>
      <c r="I13" s="47">
        <v>25</v>
      </c>
      <c r="J13" s="5">
        <v>20</v>
      </c>
      <c r="K13" s="5">
        <v>27.5</v>
      </c>
      <c r="L13" s="5">
        <v>16</v>
      </c>
      <c r="M13" s="6">
        <f t="shared" si="0"/>
        <v>16</v>
      </c>
      <c r="N13" s="6">
        <f t="shared" si="1"/>
        <v>27.5</v>
      </c>
      <c r="O13" s="5">
        <f t="shared" si="2"/>
        <v>19.45</v>
      </c>
    </row>
    <row r="14" spans="1:15" x14ac:dyDescent="0.25">
      <c r="A14" s="7">
        <v>10</v>
      </c>
      <c r="B14" s="8" t="s">
        <v>19</v>
      </c>
      <c r="C14" s="27">
        <v>30</v>
      </c>
      <c r="D14" s="27">
        <v>35</v>
      </c>
      <c r="E14" s="23" t="s">
        <v>75</v>
      </c>
      <c r="F14" s="23">
        <v>25</v>
      </c>
      <c r="G14" s="5">
        <v>48.5</v>
      </c>
      <c r="H14" s="1">
        <v>40</v>
      </c>
      <c r="I14" s="47">
        <v>38</v>
      </c>
      <c r="J14" s="5" t="s">
        <v>75</v>
      </c>
      <c r="K14" s="5">
        <v>41.5</v>
      </c>
      <c r="L14" s="5">
        <v>38</v>
      </c>
      <c r="M14" s="6">
        <f t="shared" si="0"/>
        <v>25</v>
      </c>
      <c r="N14" s="6">
        <f t="shared" si="1"/>
        <v>48.5</v>
      </c>
      <c r="O14" s="5">
        <f t="shared" si="2"/>
        <v>37</v>
      </c>
    </row>
    <row r="15" spans="1:15" x14ac:dyDescent="0.25">
      <c r="A15" s="7">
        <v>11</v>
      </c>
      <c r="B15" s="8" t="s">
        <v>20</v>
      </c>
      <c r="C15" s="27">
        <v>320</v>
      </c>
      <c r="D15" s="27">
        <v>320</v>
      </c>
      <c r="E15" s="23" t="s">
        <v>75</v>
      </c>
      <c r="F15" s="23">
        <v>390</v>
      </c>
      <c r="G15" s="5">
        <v>294.7</v>
      </c>
      <c r="H15" s="1">
        <v>351</v>
      </c>
      <c r="I15" s="47">
        <v>343</v>
      </c>
      <c r="J15" s="5">
        <v>330</v>
      </c>
      <c r="K15" s="5">
        <v>357</v>
      </c>
      <c r="L15" s="5">
        <v>290</v>
      </c>
      <c r="M15" s="6">
        <f t="shared" si="0"/>
        <v>290</v>
      </c>
      <c r="N15" s="6">
        <f t="shared" si="1"/>
        <v>390</v>
      </c>
      <c r="O15" s="5">
        <f t="shared" si="2"/>
        <v>332.85555555555555</v>
      </c>
    </row>
    <row r="16" spans="1:15" x14ac:dyDescent="0.25">
      <c r="A16" s="7">
        <v>12</v>
      </c>
      <c r="B16" s="8" t="s">
        <v>21</v>
      </c>
      <c r="C16" s="27">
        <v>390</v>
      </c>
      <c r="D16" s="27">
        <v>345</v>
      </c>
      <c r="E16" s="6">
        <v>429</v>
      </c>
      <c r="F16" s="6">
        <v>429</v>
      </c>
      <c r="G16" s="4">
        <v>305.5</v>
      </c>
      <c r="H16" s="1">
        <v>438</v>
      </c>
      <c r="I16" s="47">
        <v>380</v>
      </c>
      <c r="J16" s="5">
        <v>359</v>
      </c>
      <c r="K16" s="5">
        <v>379</v>
      </c>
      <c r="L16" s="5">
        <v>354</v>
      </c>
      <c r="M16" s="6">
        <f t="shared" si="0"/>
        <v>305.5</v>
      </c>
      <c r="N16" s="6">
        <f t="shared" si="1"/>
        <v>438</v>
      </c>
      <c r="O16" s="5">
        <f t="shared" si="2"/>
        <v>380.85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59</v>
      </c>
      <c r="F17" s="5">
        <v>58</v>
      </c>
      <c r="G17" s="4">
        <v>97.8</v>
      </c>
      <c r="H17" s="1">
        <v>56</v>
      </c>
      <c r="I17" s="47">
        <v>97</v>
      </c>
      <c r="J17" s="5">
        <v>52</v>
      </c>
      <c r="K17" s="5">
        <v>73</v>
      </c>
      <c r="L17" s="5">
        <v>60</v>
      </c>
      <c r="M17" s="6">
        <f t="shared" si="0"/>
        <v>49</v>
      </c>
      <c r="N17" s="6">
        <f t="shared" si="1"/>
        <v>97.8</v>
      </c>
      <c r="O17" s="5">
        <f t="shared" si="2"/>
        <v>65.08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6">
        <v>389</v>
      </c>
      <c r="G18" s="5">
        <v>316.60000000000002</v>
      </c>
      <c r="H18" s="1">
        <v>384</v>
      </c>
      <c r="I18" s="47">
        <v>338</v>
      </c>
      <c r="J18" s="5" t="s">
        <v>75</v>
      </c>
      <c r="K18" s="5">
        <v>397</v>
      </c>
      <c r="L18" s="5">
        <v>333</v>
      </c>
      <c r="M18" s="6">
        <f t="shared" si="0"/>
        <v>316.60000000000002</v>
      </c>
      <c r="N18" s="6">
        <f t="shared" si="1"/>
        <v>397</v>
      </c>
      <c r="O18" s="5">
        <f t="shared" si="2"/>
        <v>360.73333333333335</v>
      </c>
    </row>
    <row r="19" spans="1:15" x14ac:dyDescent="0.25">
      <c r="A19" s="7">
        <v>15</v>
      </c>
      <c r="B19" s="8" t="s">
        <v>24</v>
      </c>
      <c r="C19" s="27">
        <v>135</v>
      </c>
      <c r="D19" s="27">
        <v>125</v>
      </c>
      <c r="E19" s="6">
        <v>139</v>
      </c>
      <c r="F19" s="6">
        <v>119</v>
      </c>
      <c r="G19" s="4">
        <v>121.2</v>
      </c>
      <c r="H19" s="1" t="s">
        <v>75</v>
      </c>
      <c r="I19" s="47">
        <v>136</v>
      </c>
      <c r="J19" s="5">
        <v>123</v>
      </c>
      <c r="K19" s="5">
        <v>162</v>
      </c>
      <c r="L19" s="5">
        <v>138</v>
      </c>
      <c r="M19" s="6">
        <f t="shared" si="0"/>
        <v>119</v>
      </c>
      <c r="N19" s="6">
        <f t="shared" si="1"/>
        <v>162</v>
      </c>
      <c r="O19" s="5">
        <f t="shared" si="2"/>
        <v>133.13333333333333</v>
      </c>
    </row>
    <row r="20" spans="1:15" x14ac:dyDescent="0.25">
      <c r="A20" s="7">
        <v>16</v>
      </c>
      <c r="B20" s="8" t="s">
        <v>25</v>
      </c>
      <c r="C20" s="27">
        <v>646</v>
      </c>
      <c r="D20" s="27">
        <v>557</v>
      </c>
      <c r="E20" s="5">
        <v>669</v>
      </c>
      <c r="F20" s="5">
        <v>689</v>
      </c>
      <c r="G20" s="4" t="s">
        <v>75</v>
      </c>
      <c r="H20" s="1" t="s">
        <v>75</v>
      </c>
      <c r="I20" s="47">
        <v>611</v>
      </c>
      <c r="J20" s="5">
        <v>585</v>
      </c>
      <c r="K20" s="5">
        <v>583</v>
      </c>
      <c r="L20" s="6">
        <v>510</v>
      </c>
      <c r="M20" s="6">
        <f t="shared" si="0"/>
        <v>510</v>
      </c>
      <c r="N20" s="6">
        <f t="shared" si="1"/>
        <v>689</v>
      </c>
      <c r="O20" s="5">
        <f t="shared" si="2"/>
        <v>606.25</v>
      </c>
    </row>
    <row r="21" spans="1:15" x14ac:dyDescent="0.25">
      <c r="A21" s="7">
        <v>17</v>
      </c>
      <c r="B21" s="8" t="s">
        <v>26</v>
      </c>
      <c r="C21" s="27">
        <v>239</v>
      </c>
      <c r="D21" s="27">
        <v>239</v>
      </c>
      <c r="E21" s="6">
        <v>329</v>
      </c>
      <c r="F21" s="6">
        <v>289</v>
      </c>
      <c r="G21" s="4">
        <v>220.7</v>
      </c>
      <c r="H21" s="1">
        <v>275</v>
      </c>
      <c r="I21" s="47">
        <v>273</v>
      </c>
      <c r="J21" s="5">
        <v>197</v>
      </c>
      <c r="K21" s="5">
        <v>238</v>
      </c>
      <c r="L21" s="6">
        <v>228</v>
      </c>
      <c r="M21" s="6">
        <f t="shared" si="0"/>
        <v>197</v>
      </c>
      <c r="N21" s="6">
        <f t="shared" si="1"/>
        <v>329</v>
      </c>
      <c r="O21" s="5">
        <f t="shared" si="2"/>
        <v>252.76999999999998</v>
      </c>
    </row>
    <row r="22" spans="1:15" s="46" customFormat="1" x14ac:dyDescent="0.25">
      <c r="A22" s="7">
        <v>18</v>
      </c>
      <c r="B22" s="8" t="s">
        <v>27</v>
      </c>
      <c r="C22" s="1">
        <v>176</v>
      </c>
      <c r="D22" s="44">
        <v>195</v>
      </c>
      <c r="E22" s="5" t="s">
        <v>75</v>
      </c>
      <c r="F22" s="45">
        <v>189</v>
      </c>
      <c r="G22" s="4">
        <v>158.69999999999999</v>
      </c>
      <c r="H22" s="1" t="s">
        <v>75</v>
      </c>
      <c r="I22" s="47">
        <v>186</v>
      </c>
      <c r="J22" s="5">
        <v>165</v>
      </c>
      <c r="K22" s="5">
        <v>169</v>
      </c>
      <c r="L22" s="6">
        <v>162</v>
      </c>
      <c r="M22" s="6">
        <f t="shared" si="0"/>
        <v>158.69999999999999</v>
      </c>
      <c r="N22" s="6">
        <f t="shared" si="1"/>
        <v>195</v>
      </c>
      <c r="O22" s="5">
        <f t="shared" si="2"/>
        <v>175.08750000000001</v>
      </c>
    </row>
    <row r="23" spans="1:15" x14ac:dyDescent="0.25">
      <c r="A23" s="7">
        <v>19</v>
      </c>
      <c r="B23" s="8" t="s">
        <v>28</v>
      </c>
      <c r="C23" s="27">
        <v>195</v>
      </c>
      <c r="D23" s="27">
        <v>186</v>
      </c>
      <c r="E23" s="6">
        <v>229</v>
      </c>
      <c r="F23" s="6">
        <v>219</v>
      </c>
      <c r="G23" s="4">
        <v>154.1</v>
      </c>
      <c r="H23" s="1">
        <v>222</v>
      </c>
      <c r="I23" s="47">
        <v>199</v>
      </c>
      <c r="J23" s="5">
        <v>189</v>
      </c>
      <c r="K23" s="5">
        <v>199</v>
      </c>
      <c r="L23" s="6">
        <v>184</v>
      </c>
      <c r="M23" s="6">
        <f t="shared" si="0"/>
        <v>154.1</v>
      </c>
      <c r="N23" s="6">
        <f t="shared" si="1"/>
        <v>229</v>
      </c>
      <c r="O23" s="5">
        <f t="shared" si="2"/>
        <v>197.60999999999999</v>
      </c>
    </row>
    <row r="24" spans="1:15" x14ac:dyDescent="0.25">
      <c r="A24" s="7">
        <v>20</v>
      </c>
      <c r="B24" s="8" t="s">
        <v>29</v>
      </c>
      <c r="C24" s="27">
        <v>18</v>
      </c>
      <c r="D24" s="27">
        <v>15</v>
      </c>
      <c r="E24" s="6">
        <v>20</v>
      </c>
      <c r="F24" s="6">
        <v>26</v>
      </c>
      <c r="G24" s="4">
        <v>5</v>
      </c>
      <c r="H24" s="1">
        <v>19.5</v>
      </c>
      <c r="I24" s="47">
        <v>27</v>
      </c>
      <c r="J24" s="5">
        <v>20</v>
      </c>
      <c r="K24" s="5">
        <v>12.5</v>
      </c>
      <c r="L24" s="6">
        <v>17</v>
      </c>
      <c r="M24" s="6">
        <f t="shared" si="0"/>
        <v>5</v>
      </c>
      <c r="N24" s="6">
        <f t="shared" si="1"/>
        <v>27</v>
      </c>
      <c r="O24" s="5">
        <f t="shared" si="2"/>
        <v>18</v>
      </c>
    </row>
    <row r="25" spans="1:15" x14ac:dyDescent="0.25">
      <c r="A25" s="7">
        <v>21</v>
      </c>
      <c r="B25" s="8" t="s">
        <v>30</v>
      </c>
      <c r="C25" s="27">
        <v>140</v>
      </c>
      <c r="D25" s="27">
        <v>124</v>
      </c>
      <c r="E25" s="6">
        <v>179</v>
      </c>
      <c r="F25" s="6">
        <v>159</v>
      </c>
      <c r="G25" s="4">
        <v>124.5</v>
      </c>
      <c r="H25" s="1">
        <v>189</v>
      </c>
      <c r="I25" s="47">
        <v>149</v>
      </c>
      <c r="J25" s="5">
        <v>142</v>
      </c>
      <c r="K25" s="5">
        <v>149</v>
      </c>
      <c r="L25" s="6">
        <v>138</v>
      </c>
      <c r="M25" s="6">
        <f t="shared" si="0"/>
        <v>124</v>
      </c>
      <c r="N25" s="6">
        <f t="shared" si="1"/>
        <v>189</v>
      </c>
      <c r="O25" s="5">
        <f t="shared" si="2"/>
        <v>149.35</v>
      </c>
    </row>
    <row r="26" spans="1:15" x14ac:dyDescent="0.25">
      <c r="A26" s="7">
        <v>22</v>
      </c>
      <c r="B26" s="8" t="s">
        <v>31</v>
      </c>
      <c r="C26" s="27">
        <v>300</v>
      </c>
      <c r="D26" s="27">
        <v>280</v>
      </c>
      <c r="E26" s="6">
        <v>349</v>
      </c>
      <c r="F26" s="6">
        <v>339</v>
      </c>
      <c r="G26" s="4">
        <v>274.10000000000002</v>
      </c>
      <c r="H26" s="1">
        <v>352</v>
      </c>
      <c r="I26" s="47">
        <v>288</v>
      </c>
      <c r="J26" s="5">
        <v>270</v>
      </c>
      <c r="K26" s="5">
        <v>287</v>
      </c>
      <c r="L26" s="6">
        <v>287</v>
      </c>
      <c r="M26" s="6">
        <f t="shared" si="0"/>
        <v>270</v>
      </c>
      <c r="N26" s="6">
        <f t="shared" si="1"/>
        <v>352</v>
      </c>
      <c r="O26" s="5">
        <f t="shared" si="2"/>
        <v>302.61</v>
      </c>
    </row>
    <row r="27" spans="1:15" x14ac:dyDescent="0.25">
      <c r="A27" s="7">
        <v>23</v>
      </c>
      <c r="B27" s="8" t="s">
        <v>32</v>
      </c>
      <c r="C27" s="27">
        <v>410</v>
      </c>
      <c r="D27" s="27">
        <v>380</v>
      </c>
      <c r="E27" s="5">
        <v>499</v>
      </c>
      <c r="F27" s="5" t="s">
        <v>75</v>
      </c>
      <c r="G27" s="4">
        <v>355.7</v>
      </c>
      <c r="H27" s="1">
        <v>493</v>
      </c>
      <c r="I27" s="47">
        <v>412</v>
      </c>
      <c r="J27" s="5">
        <v>345</v>
      </c>
      <c r="K27" s="5">
        <v>375</v>
      </c>
      <c r="L27" s="6">
        <v>316</v>
      </c>
      <c r="M27" s="6">
        <f t="shared" si="0"/>
        <v>316</v>
      </c>
      <c r="N27" s="6">
        <f t="shared" si="1"/>
        <v>499</v>
      </c>
      <c r="O27" s="5">
        <f t="shared" si="2"/>
        <v>398.4111111111111</v>
      </c>
    </row>
    <row r="28" spans="1:15" s="30" customFormat="1" x14ac:dyDescent="0.25">
      <c r="A28" s="7">
        <v>24</v>
      </c>
      <c r="B28" s="8" t="s">
        <v>33</v>
      </c>
      <c r="C28" s="1">
        <v>15</v>
      </c>
      <c r="D28" s="1">
        <v>15</v>
      </c>
      <c r="E28" s="6">
        <v>18</v>
      </c>
      <c r="F28" s="6">
        <v>17</v>
      </c>
      <c r="G28" s="4">
        <v>23.1</v>
      </c>
      <c r="H28" s="1">
        <v>23</v>
      </c>
      <c r="I28" s="47">
        <v>30</v>
      </c>
      <c r="J28" s="5">
        <v>20</v>
      </c>
      <c r="K28" s="5">
        <v>33</v>
      </c>
      <c r="L28" s="6">
        <v>20</v>
      </c>
      <c r="M28" s="6">
        <f t="shared" si="0"/>
        <v>15</v>
      </c>
      <c r="N28" s="6">
        <f t="shared" si="1"/>
        <v>33</v>
      </c>
      <c r="O28" s="5">
        <f t="shared" si="2"/>
        <v>21.41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6">
        <v>15</v>
      </c>
      <c r="G29" s="4" t="s">
        <v>16</v>
      </c>
      <c r="H29" s="1" t="s">
        <v>75</v>
      </c>
      <c r="I29" s="47">
        <v>20</v>
      </c>
      <c r="J29" s="4">
        <v>9.3000000000000007</v>
      </c>
      <c r="K29" s="5">
        <v>9.5</v>
      </c>
      <c r="L29" s="6">
        <v>15</v>
      </c>
      <c r="M29" s="6">
        <f t="shared" si="0"/>
        <v>9.3000000000000007</v>
      </c>
      <c r="N29" s="6">
        <f t="shared" si="1"/>
        <v>20</v>
      </c>
      <c r="O29" s="5">
        <f t="shared" si="2"/>
        <v>13.475</v>
      </c>
    </row>
    <row r="30" spans="1:15" x14ac:dyDescent="0.25">
      <c r="A30" s="7">
        <v>26</v>
      </c>
      <c r="B30" s="8" t="s">
        <v>35</v>
      </c>
      <c r="C30" s="25" t="s">
        <v>75</v>
      </c>
      <c r="D30" s="25" t="s">
        <v>75</v>
      </c>
      <c r="E30" s="6">
        <v>249</v>
      </c>
      <c r="F30" s="6">
        <v>249</v>
      </c>
      <c r="G30" s="4">
        <v>189</v>
      </c>
      <c r="H30" s="1" t="s">
        <v>75</v>
      </c>
      <c r="I30" s="47">
        <v>209</v>
      </c>
      <c r="J30" s="4">
        <v>205</v>
      </c>
      <c r="K30" s="5">
        <v>214</v>
      </c>
      <c r="L30" s="6">
        <v>172</v>
      </c>
      <c r="M30" s="6">
        <f t="shared" si="0"/>
        <v>172</v>
      </c>
      <c r="N30" s="6">
        <f t="shared" si="1"/>
        <v>249</v>
      </c>
      <c r="O30" s="5">
        <f t="shared" si="2"/>
        <v>212.42857142857142</v>
      </c>
    </row>
    <row r="31" spans="1:15" x14ac:dyDescent="0.25">
      <c r="A31" s="7">
        <v>27</v>
      </c>
      <c r="B31" s="8" t="s">
        <v>36</v>
      </c>
      <c r="C31" s="25" t="s">
        <v>75</v>
      </c>
      <c r="D31" s="25">
        <v>20</v>
      </c>
      <c r="E31" s="6" t="s">
        <v>75</v>
      </c>
      <c r="F31" s="6" t="s">
        <v>75</v>
      </c>
      <c r="G31" s="4">
        <v>52.3</v>
      </c>
      <c r="H31" s="1">
        <v>41</v>
      </c>
      <c r="I31" s="47">
        <v>37</v>
      </c>
      <c r="J31" s="5">
        <v>40</v>
      </c>
      <c r="K31" s="4">
        <v>45</v>
      </c>
      <c r="L31" s="6">
        <v>39</v>
      </c>
      <c r="M31" s="6">
        <f t="shared" si="0"/>
        <v>20</v>
      </c>
      <c r="N31" s="6">
        <f t="shared" si="1"/>
        <v>52.3</v>
      </c>
      <c r="O31" s="5">
        <f t="shared" si="2"/>
        <v>39.18571428571429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6" t="s">
        <v>75</v>
      </c>
      <c r="G32" s="4" t="s">
        <v>16</v>
      </c>
      <c r="H32" s="4" t="s">
        <v>75</v>
      </c>
      <c r="I32" s="47" t="s">
        <v>75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190</v>
      </c>
      <c r="D33" s="27">
        <v>190</v>
      </c>
      <c r="E33" s="6">
        <v>219</v>
      </c>
      <c r="F33" s="6">
        <v>219</v>
      </c>
      <c r="G33" s="4">
        <v>187</v>
      </c>
      <c r="H33" s="1">
        <v>238</v>
      </c>
      <c r="I33" s="47">
        <v>201</v>
      </c>
      <c r="J33" s="5">
        <v>185</v>
      </c>
      <c r="K33" s="5">
        <v>244</v>
      </c>
      <c r="L33" s="6">
        <v>173</v>
      </c>
      <c r="M33" s="6">
        <f>MIN(C33:L33)</f>
        <v>173</v>
      </c>
      <c r="N33" s="6">
        <f t="shared" ref="N33:N45" si="3">MAX(C33:L33)</f>
        <v>244</v>
      </c>
      <c r="O33" s="5">
        <f t="shared" ref="O33:O45" si="4">AVERAGE(C33:L33)</f>
        <v>204.6</v>
      </c>
    </row>
    <row r="34" spans="1:15" x14ac:dyDescent="0.25">
      <c r="A34" s="7">
        <v>30</v>
      </c>
      <c r="B34" s="8" t="s">
        <v>38</v>
      </c>
      <c r="C34" s="27">
        <v>858</v>
      </c>
      <c r="D34" s="27">
        <v>810</v>
      </c>
      <c r="E34" s="24">
        <v>990</v>
      </c>
      <c r="F34" s="24">
        <v>990</v>
      </c>
      <c r="G34" s="4">
        <v>699.6</v>
      </c>
      <c r="H34" s="1">
        <v>898</v>
      </c>
      <c r="I34" s="47">
        <v>990</v>
      </c>
      <c r="J34" s="5" t="s">
        <v>75</v>
      </c>
      <c r="K34" s="5">
        <v>750</v>
      </c>
      <c r="L34" s="6">
        <v>810</v>
      </c>
      <c r="M34" s="6">
        <f>MIN(C34:L34)</f>
        <v>699.6</v>
      </c>
      <c r="N34" s="6">
        <f t="shared" si="3"/>
        <v>990</v>
      </c>
      <c r="O34" s="5">
        <f t="shared" si="4"/>
        <v>866.17777777777781</v>
      </c>
    </row>
    <row r="35" spans="1:15" x14ac:dyDescent="0.25">
      <c r="A35" s="7">
        <v>31</v>
      </c>
      <c r="B35" s="8" t="s">
        <v>39</v>
      </c>
      <c r="C35" s="27">
        <v>115</v>
      </c>
      <c r="D35" s="27">
        <v>115</v>
      </c>
      <c r="E35" s="5">
        <v>139</v>
      </c>
      <c r="F35" s="5">
        <v>139</v>
      </c>
      <c r="G35" s="4">
        <v>103.2</v>
      </c>
      <c r="H35" s="1">
        <v>133</v>
      </c>
      <c r="I35" s="47">
        <v>132</v>
      </c>
      <c r="J35" s="5">
        <v>122</v>
      </c>
      <c r="K35" s="5">
        <v>119</v>
      </c>
      <c r="L35" s="6">
        <v>109</v>
      </c>
      <c r="M35" s="6">
        <f>MIN(C35:L35)</f>
        <v>103.2</v>
      </c>
      <c r="N35" s="6">
        <f t="shared" si="3"/>
        <v>139</v>
      </c>
      <c r="O35" s="5">
        <f t="shared" si="4"/>
        <v>122.62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219</v>
      </c>
      <c r="F36" s="24">
        <v>179</v>
      </c>
      <c r="G36" s="4">
        <v>279.10000000000002</v>
      </c>
      <c r="H36" s="4" t="s">
        <v>75</v>
      </c>
      <c r="I36" s="47">
        <v>155</v>
      </c>
      <c r="J36" s="5" t="s">
        <v>75</v>
      </c>
      <c r="K36" s="5">
        <v>214</v>
      </c>
      <c r="L36" s="5" t="s">
        <v>75</v>
      </c>
      <c r="M36" s="6">
        <f>MIN(E36,G36,I36,K36,L36)</f>
        <v>155</v>
      </c>
      <c r="N36" s="6">
        <f t="shared" si="3"/>
        <v>279.10000000000002</v>
      </c>
      <c r="O36" s="5">
        <f t="shared" si="4"/>
        <v>196.85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18</v>
      </c>
      <c r="F37" s="24">
        <v>16</v>
      </c>
      <c r="G37" s="4">
        <v>25</v>
      </c>
      <c r="H37" s="1" t="s">
        <v>75</v>
      </c>
      <c r="I37" s="47">
        <v>30</v>
      </c>
      <c r="J37" s="5">
        <v>20</v>
      </c>
      <c r="K37" s="5">
        <v>26</v>
      </c>
      <c r="L37" s="6">
        <v>15</v>
      </c>
      <c r="M37" s="6">
        <f t="shared" ref="M37:M45" si="5">MIN(C37:L37)</f>
        <v>15</v>
      </c>
      <c r="N37" s="6">
        <f t="shared" si="3"/>
        <v>30</v>
      </c>
      <c r="O37" s="5">
        <f t="shared" si="4"/>
        <v>20.222222222222221</v>
      </c>
    </row>
    <row r="38" spans="1:15" x14ac:dyDescent="0.25">
      <c r="A38" s="7">
        <v>34</v>
      </c>
      <c r="B38" s="8" t="s">
        <v>42</v>
      </c>
      <c r="C38" s="6" t="s">
        <v>75</v>
      </c>
      <c r="D38" s="6">
        <v>550</v>
      </c>
      <c r="E38" s="25" t="s">
        <v>75</v>
      </c>
      <c r="F38" s="25" t="s">
        <v>75</v>
      </c>
      <c r="G38" s="4" t="s">
        <v>75</v>
      </c>
      <c r="H38" s="1" t="s">
        <v>75</v>
      </c>
      <c r="I38" s="47">
        <v>346</v>
      </c>
      <c r="J38" s="5">
        <v>530</v>
      </c>
      <c r="K38" s="5">
        <v>675</v>
      </c>
      <c r="L38" s="2" t="s">
        <v>75</v>
      </c>
      <c r="M38" s="6">
        <f t="shared" si="5"/>
        <v>346</v>
      </c>
      <c r="N38" s="6">
        <f t="shared" si="3"/>
        <v>675</v>
      </c>
      <c r="O38" s="5">
        <f t="shared" si="4"/>
        <v>525.25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26</v>
      </c>
      <c r="F39" s="24">
        <v>25</v>
      </c>
      <c r="G39" s="4" t="s">
        <v>75</v>
      </c>
      <c r="H39" s="1" t="s">
        <v>75</v>
      </c>
      <c r="I39" s="47">
        <v>45</v>
      </c>
      <c r="J39" s="6">
        <v>30</v>
      </c>
      <c r="K39" s="5">
        <v>22</v>
      </c>
      <c r="L39" s="4">
        <v>33</v>
      </c>
      <c r="M39" s="6">
        <f t="shared" si="5"/>
        <v>22</v>
      </c>
      <c r="N39" s="6">
        <f t="shared" si="3"/>
        <v>45</v>
      </c>
      <c r="O39" s="5">
        <f t="shared" si="4"/>
        <v>28.875</v>
      </c>
    </row>
    <row r="40" spans="1:15" x14ac:dyDescent="0.25">
      <c r="A40" s="7">
        <v>36</v>
      </c>
      <c r="B40" s="8" t="s">
        <v>44</v>
      </c>
      <c r="C40" s="25">
        <v>169</v>
      </c>
      <c r="D40" s="25">
        <v>165</v>
      </c>
      <c r="E40" s="25">
        <v>209</v>
      </c>
      <c r="F40" s="25">
        <v>199</v>
      </c>
      <c r="G40" s="4">
        <v>145.4</v>
      </c>
      <c r="H40" s="1">
        <v>186</v>
      </c>
      <c r="I40" s="47">
        <v>187</v>
      </c>
      <c r="J40" s="5">
        <v>169</v>
      </c>
      <c r="K40" s="5">
        <v>178</v>
      </c>
      <c r="L40" s="2">
        <v>153</v>
      </c>
      <c r="M40" s="6">
        <f t="shared" si="5"/>
        <v>145.4</v>
      </c>
      <c r="N40" s="6">
        <f t="shared" si="3"/>
        <v>209</v>
      </c>
      <c r="O40" s="5">
        <f t="shared" si="4"/>
        <v>176.04000000000002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33</v>
      </c>
      <c r="F41" s="34">
        <v>30</v>
      </c>
      <c r="G41" s="36">
        <v>26</v>
      </c>
      <c r="H41" s="33">
        <v>26</v>
      </c>
      <c r="I41" s="47">
        <v>35</v>
      </c>
      <c r="J41" s="36">
        <v>33</v>
      </c>
      <c r="K41" s="37">
        <v>27</v>
      </c>
      <c r="L41" s="34">
        <v>33</v>
      </c>
      <c r="M41" s="38">
        <f t="shared" si="5"/>
        <v>24</v>
      </c>
      <c r="N41" s="38">
        <f t="shared" si="3"/>
        <v>35</v>
      </c>
      <c r="O41" s="37">
        <f t="shared" si="4"/>
        <v>29.2</v>
      </c>
    </row>
    <row r="42" spans="1:15" x14ac:dyDescent="0.25">
      <c r="A42" s="7">
        <v>38</v>
      </c>
      <c r="B42" s="8" t="s">
        <v>46</v>
      </c>
      <c r="C42" s="27">
        <v>130</v>
      </c>
      <c r="D42" s="27">
        <v>125</v>
      </c>
      <c r="E42" s="24">
        <v>159</v>
      </c>
      <c r="F42" s="24">
        <v>149</v>
      </c>
      <c r="G42" s="4">
        <v>108.6</v>
      </c>
      <c r="H42" s="1">
        <v>149</v>
      </c>
      <c r="I42" s="47">
        <v>122</v>
      </c>
      <c r="J42" s="5">
        <v>115</v>
      </c>
      <c r="K42" s="5">
        <v>130</v>
      </c>
      <c r="L42" s="2">
        <v>122</v>
      </c>
      <c r="M42" s="6">
        <f t="shared" si="5"/>
        <v>108.6</v>
      </c>
      <c r="N42" s="6">
        <f t="shared" si="3"/>
        <v>159</v>
      </c>
      <c r="O42" s="5">
        <f t="shared" si="4"/>
        <v>130.95999999999998</v>
      </c>
    </row>
    <row r="43" spans="1:15" x14ac:dyDescent="0.25">
      <c r="A43" s="7">
        <v>39</v>
      </c>
      <c r="B43" s="8" t="s">
        <v>63</v>
      </c>
      <c r="C43" s="27">
        <v>450</v>
      </c>
      <c r="D43" s="27">
        <v>410</v>
      </c>
      <c r="E43" s="24">
        <v>489</v>
      </c>
      <c r="F43" s="24">
        <v>477</v>
      </c>
      <c r="G43" s="4">
        <v>369.6</v>
      </c>
      <c r="H43" s="1" t="s">
        <v>75</v>
      </c>
      <c r="I43" s="47">
        <v>500</v>
      </c>
      <c r="J43" s="5">
        <v>420</v>
      </c>
      <c r="K43" s="5">
        <v>416</v>
      </c>
      <c r="L43" s="2">
        <v>420</v>
      </c>
      <c r="M43" s="6">
        <f t="shared" si="5"/>
        <v>369.6</v>
      </c>
      <c r="N43" s="6">
        <f t="shared" si="3"/>
        <v>500</v>
      </c>
      <c r="O43" s="5">
        <f t="shared" si="4"/>
        <v>439.06666666666666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>
        <v>499</v>
      </c>
      <c r="F44" s="24">
        <v>489</v>
      </c>
      <c r="G44" s="4">
        <v>361.9</v>
      </c>
      <c r="H44" s="1">
        <v>502</v>
      </c>
      <c r="I44" s="47">
        <v>441</v>
      </c>
      <c r="J44" s="5">
        <v>420</v>
      </c>
      <c r="K44" s="5">
        <v>423</v>
      </c>
      <c r="L44" s="2">
        <v>414</v>
      </c>
      <c r="M44" s="6">
        <f t="shared" si="5"/>
        <v>361.9</v>
      </c>
      <c r="N44" s="6">
        <f t="shared" si="3"/>
        <v>502</v>
      </c>
      <c r="O44" s="5">
        <f t="shared" si="4"/>
        <v>438.98999999999995</v>
      </c>
    </row>
    <row r="45" spans="1:15" x14ac:dyDescent="0.25">
      <c r="A45" s="7">
        <v>41</v>
      </c>
      <c r="B45" s="8" t="s">
        <v>48</v>
      </c>
      <c r="C45" s="27">
        <v>285</v>
      </c>
      <c r="D45" s="27">
        <v>240</v>
      </c>
      <c r="E45" s="24">
        <v>329</v>
      </c>
      <c r="F45" s="24">
        <v>289</v>
      </c>
      <c r="G45" s="4">
        <v>233.3</v>
      </c>
      <c r="H45" s="1">
        <v>265</v>
      </c>
      <c r="I45" s="47">
        <v>276</v>
      </c>
      <c r="J45" s="5">
        <v>189</v>
      </c>
      <c r="K45" s="5">
        <v>255</v>
      </c>
      <c r="L45" s="2">
        <v>243</v>
      </c>
      <c r="M45" s="6">
        <f t="shared" si="5"/>
        <v>189</v>
      </c>
      <c r="N45" s="6">
        <f t="shared" si="3"/>
        <v>329</v>
      </c>
      <c r="O45" s="5">
        <f t="shared" si="4"/>
        <v>260.43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5" t="s">
        <v>75</v>
      </c>
      <c r="G46" s="4" t="s">
        <v>16</v>
      </c>
      <c r="H46" s="4" t="s">
        <v>75</v>
      </c>
      <c r="I46" s="47" t="s">
        <v>75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210</v>
      </c>
      <c r="D47" s="27">
        <v>199</v>
      </c>
      <c r="E47" s="24">
        <v>219</v>
      </c>
      <c r="F47" s="24">
        <v>249</v>
      </c>
      <c r="G47" s="4">
        <v>176.3</v>
      </c>
      <c r="H47" s="1">
        <v>232</v>
      </c>
      <c r="I47" s="47">
        <v>200</v>
      </c>
      <c r="J47" s="5">
        <v>205</v>
      </c>
      <c r="K47" s="5">
        <v>210</v>
      </c>
      <c r="L47" s="2">
        <v>206</v>
      </c>
      <c r="M47" s="6">
        <f>MIN(C47:L47)</f>
        <v>176.3</v>
      </c>
      <c r="N47" s="6">
        <f t="shared" ref="N47:N54" si="6">MAX(C47:L47)</f>
        <v>249</v>
      </c>
      <c r="O47" s="5">
        <f t="shared" ref="O47:O54" si="7">AVERAGE(C47:L47)</f>
        <v>210.63000000000002</v>
      </c>
    </row>
    <row r="48" spans="1:15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389</v>
      </c>
      <c r="F48" s="24">
        <v>359</v>
      </c>
      <c r="G48" s="4">
        <v>270.5</v>
      </c>
      <c r="H48" s="1">
        <v>379</v>
      </c>
      <c r="I48" s="47">
        <v>331</v>
      </c>
      <c r="J48" s="5">
        <v>302</v>
      </c>
      <c r="K48" s="5">
        <v>320</v>
      </c>
      <c r="L48" s="2">
        <v>264</v>
      </c>
      <c r="M48" s="6">
        <f t="shared" ref="M48:M53" si="8">MIN(C48:L48)</f>
        <v>264</v>
      </c>
      <c r="N48" s="6">
        <f t="shared" si="6"/>
        <v>389</v>
      </c>
      <c r="O48" s="5">
        <f t="shared" si="7"/>
        <v>323.85000000000002</v>
      </c>
    </row>
    <row r="49" spans="1:15" x14ac:dyDescent="0.25">
      <c r="A49" s="7">
        <v>45</v>
      </c>
      <c r="B49" s="8" t="s">
        <v>58</v>
      </c>
      <c r="C49" s="25">
        <v>38</v>
      </c>
      <c r="D49" s="25">
        <v>34.9</v>
      </c>
      <c r="E49" s="24">
        <v>49</v>
      </c>
      <c r="F49" s="24">
        <v>37.5</v>
      </c>
      <c r="G49" s="4">
        <v>57.7</v>
      </c>
      <c r="H49" s="1">
        <v>75</v>
      </c>
      <c r="I49" s="47">
        <v>55</v>
      </c>
      <c r="J49" s="5">
        <v>42</v>
      </c>
      <c r="K49" s="5">
        <v>52.5</v>
      </c>
      <c r="L49" s="2">
        <v>42</v>
      </c>
      <c r="M49" s="6">
        <f>MIN(C49,E49,H49,I49,J49,K49,L49)</f>
        <v>38</v>
      </c>
      <c r="N49" s="6">
        <f t="shared" si="6"/>
        <v>75</v>
      </c>
      <c r="O49" s="5">
        <f t="shared" si="7"/>
        <v>48.36</v>
      </c>
    </row>
    <row r="50" spans="1:15" s="30" customFormat="1" ht="14.25" customHeight="1" x14ac:dyDescent="0.25">
      <c r="A50" s="7">
        <v>46</v>
      </c>
      <c r="B50" s="8" t="s">
        <v>52</v>
      </c>
      <c r="C50" s="1">
        <v>8</v>
      </c>
      <c r="D50" s="1">
        <v>7</v>
      </c>
      <c r="E50" s="2">
        <v>11</v>
      </c>
      <c r="F50" s="2">
        <v>12</v>
      </c>
      <c r="G50" s="4">
        <v>23.8</v>
      </c>
      <c r="H50" s="1">
        <v>46</v>
      </c>
      <c r="I50" s="47">
        <v>20</v>
      </c>
      <c r="J50" s="4" t="s">
        <v>75</v>
      </c>
      <c r="K50" s="5">
        <v>10</v>
      </c>
      <c r="L50" s="2">
        <v>9</v>
      </c>
      <c r="M50" s="6">
        <f t="shared" si="8"/>
        <v>7</v>
      </c>
      <c r="N50" s="6">
        <f t="shared" si="6"/>
        <v>46</v>
      </c>
      <c r="O50" s="5">
        <f t="shared" si="7"/>
        <v>16.311111111111114</v>
      </c>
    </row>
    <row r="51" spans="1:15" x14ac:dyDescent="0.25">
      <c r="A51" s="7">
        <v>47</v>
      </c>
      <c r="B51" s="8" t="s">
        <v>62</v>
      </c>
      <c r="C51" s="27" t="s">
        <v>75</v>
      </c>
      <c r="D51" s="27">
        <v>185</v>
      </c>
      <c r="E51" s="24" t="s">
        <v>75</v>
      </c>
      <c r="F51" s="24" t="s">
        <v>75</v>
      </c>
      <c r="G51" s="4" t="s">
        <v>75</v>
      </c>
      <c r="H51" s="4" t="s">
        <v>75</v>
      </c>
      <c r="I51" s="47" t="s">
        <v>75</v>
      </c>
      <c r="J51" s="5">
        <v>225</v>
      </c>
      <c r="K51" s="4" t="s">
        <v>75</v>
      </c>
      <c r="L51" s="4" t="s">
        <v>75</v>
      </c>
      <c r="M51" s="6">
        <f>MIN(C51,J51,K51,L51)</f>
        <v>225</v>
      </c>
      <c r="N51" s="6">
        <f t="shared" si="6"/>
        <v>225</v>
      </c>
      <c r="O51" s="5">
        <f t="shared" si="7"/>
        <v>205</v>
      </c>
    </row>
    <row r="52" spans="1:15" x14ac:dyDescent="0.25">
      <c r="A52" s="7">
        <v>48</v>
      </c>
      <c r="B52" s="8" t="s">
        <v>53</v>
      </c>
      <c r="C52" s="27">
        <v>385</v>
      </c>
      <c r="D52" s="27">
        <v>370</v>
      </c>
      <c r="E52" s="24">
        <v>489</v>
      </c>
      <c r="F52" s="24">
        <v>479</v>
      </c>
      <c r="G52" s="4">
        <v>363.2</v>
      </c>
      <c r="H52" s="1">
        <v>510</v>
      </c>
      <c r="I52" s="47">
        <v>413</v>
      </c>
      <c r="J52" s="5">
        <v>415</v>
      </c>
      <c r="K52" s="5">
        <v>448</v>
      </c>
      <c r="L52" s="2">
        <v>379</v>
      </c>
      <c r="M52" s="6">
        <f>MIN(C52:L52)</f>
        <v>363.2</v>
      </c>
      <c r="N52" s="6">
        <f t="shared" si="6"/>
        <v>510</v>
      </c>
      <c r="O52" s="5">
        <f t="shared" si="7"/>
        <v>425.12</v>
      </c>
    </row>
    <row r="53" spans="1:15" x14ac:dyDescent="0.25">
      <c r="A53" s="7">
        <v>49</v>
      </c>
      <c r="B53" s="8" t="s">
        <v>54</v>
      </c>
      <c r="C53" s="27">
        <v>320</v>
      </c>
      <c r="D53" s="27">
        <v>320</v>
      </c>
      <c r="E53" s="24" t="s">
        <v>75</v>
      </c>
      <c r="F53" s="24">
        <v>389</v>
      </c>
      <c r="G53" s="4">
        <v>277.3</v>
      </c>
      <c r="H53" s="1">
        <v>381</v>
      </c>
      <c r="I53" s="47">
        <v>340</v>
      </c>
      <c r="J53" s="5">
        <v>299</v>
      </c>
      <c r="K53" s="5">
        <v>300</v>
      </c>
      <c r="L53" s="2">
        <v>322</v>
      </c>
      <c r="M53" s="6">
        <f t="shared" si="8"/>
        <v>277.3</v>
      </c>
      <c r="N53" s="6">
        <f t="shared" si="6"/>
        <v>389</v>
      </c>
      <c r="O53" s="5">
        <f t="shared" si="7"/>
        <v>327.5888888888889</v>
      </c>
    </row>
    <row r="54" spans="1:15" x14ac:dyDescent="0.25">
      <c r="A54" s="7">
        <v>50</v>
      </c>
      <c r="B54" s="8" t="s">
        <v>55</v>
      </c>
      <c r="C54" s="27">
        <v>595</v>
      </c>
      <c r="D54" s="27">
        <v>495</v>
      </c>
      <c r="E54" s="24" t="s">
        <v>75</v>
      </c>
      <c r="F54" s="24">
        <v>599</v>
      </c>
      <c r="G54" s="4">
        <v>446.4</v>
      </c>
      <c r="H54" s="1" t="s">
        <v>16</v>
      </c>
      <c r="I54" s="47">
        <v>498</v>
      </c>
      <c r="J54" s="4">
        <v>499</v>
      </c>
      <c r="K54" s="5">
        <v>507</v>
      </c>
      <c r="L54" s="2">
        <v>481</v>
      </c>
      <c r="M54" s="6">
        <f>MIN(C54:L54)</f>
        <v>446.4</v>
      </c>
      <c r="N54" s="6">
        <f t="shared" si="6"/>
        <v>599</v>
      </c>
      <c r="O54" s="5">
        <f t="shared" si="7"/>
        <v>515.04999999999995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sqref="A1:XFD1048576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0.85546875" style="10" customWidth="1"/>
    <col min="6" max="6" width="11.7109375" style="10" hidden="1" customWidth="1"/>
    <col min="7" max="7" width="11.7109375" style="10" customWidth="1"/>
    <col min="8" max="8" width="9.140625" style="10" customWidth="1"/>
    <col min="9" max="9" width="12.42578125" style="48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1"/>
      <c r="G3" s="12" t="s">
        <v>6</v>
      </c>
      <c r="H3" s="12" t="s">
        <v>71</v>
      </c>
      <c r="I3" s="12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9"/>
      <c r="G4" s="9" t="s">
        <v>72</v>
      </c>
      <c r="H4" s="9" t="s">
        <v>9</v>
      </c>
      <c r="I4" s="9" t="s">
        <v>78</v>
      </c>
      <c r="J4" s="13" t="s">
        <v>84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829</v>
      </c>
      <c r="F5" s="6">
        <v>779</v>
      </c>
      <c r="G5" s="4">
        <v>592.9</v>
      </c>
      <c r="H5" s="1">
        <v>820</v>
      </c>
      <c r="I5" s="26">
        <v>594</v>
      </c>
      <c r="J5" s="5">
        <v>649</v>
      </c>
      <c r="K5" s="5">
        <v>698</v>
      </c>
      <c r="L5" s="5">
        <v>585</v>
      </c>
      <c r="M5" s="6">
        <f t="shared" ref="M5:M31" si="0">MIN(C5:L5)</f>
        <v>585</v>
      </c>
      <c r="N5" s="6">
        <f t="shared" ref="N5:N31" si="1">MAX(C5:L5)</f>
        <v>829</v>
      </c>
      <c r="O5" s="5">
        <f t="shared" ref="O5:O31" si="2">AVERAGE(C5:L5)</f>
        <v>698.68999999999994</v>
      </c>
    </row>
    <row r="6" spans="1:15" x14ac:dyDescent="0.25">
      <c r="A6" s="7">
        <v>2</v>
      </c>
      <c r="B6" s="8" t="s">
        <v>81</v>
      </c>
      <c r="C6" s="27">
        <v>295</v>
      </c>
      <c r="D6" s="27">
        <v>280</v>
      </c>
      <c r="E6" s="5">
        <v>359</v>
      </c>
      <c r="F6" s="5">
        <v>329</v>
      </c>
      <c r="G6" s="4">
        <v>257</v>
      </c>
      <c r="H6" s="1">
        <v>353</v>
      </c>
      <c r="I6" s="26">
        <v>305</v>
      </c>
      <c r="J6" s="5">
        <v>205</v>
      </c>
      <c r="K6" s="5">
        <v>302</v>
      </c>
      <c r="L6" s="5">
        <v>253</v>
      </c>
      <c r="M6" s="6">
        <f t="shared" si="0"/>
        <v>205</v>
      </c>
      <c r="N6" s="6">
        <f t="shared" si="1"/>
        <v>359</v>
      </c>
      <c r="O6" s="5">
        <f t="shared" si="2"/>
        <v>293.8</v>
      </c>
    </row>
    <row r="7" spans="1:15" x14ac:dyDescent="0.25">
      <c r="A7" s="7">
        <v>3</v>
      </c>
      <c r="B7" s="8" t="s">
        <v>61</v>
      </c>
      <c r="C7" s="27">
        <v>15</v>
      </c>
      <c r="D7" s="27">
        <v>11</v>
      </c>
      <c r="E7" s="6" t="s">
        <v>75</v>
      </c>
      <c r="F7" s="6">
        <v>15</v>
      </c>
      <c r="G7" s="4">
        <v>11.3</v>
      </c>
      <c r="H7" s="1">
        <v>42</v>
      </c>
      <c r="I7" s="26">
        <v>22</v>
      </c>
      <c r="J7" s="5" t="s">
        <v>75</v>
      </c>
      <c r="K7" s="5">
        <v>25</v>
      </c>
      <c r="L7" s="5">
        <v>10</v>
      </c>
      <c r="M7" s="6">
        <f t="shared" si="0"/>
        <v>10</v>
      </c>
      <c r="N7" s="6">
        <f t="shared" si="1"/>
        <v>42</v>
      </c>
      <c r="O7" s="5">
        <f t="shared" si="2"/>
        <v>18.912500000000001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6">
        <v>299</v>
      </c>
      <c r="G8" s="4">
        <v>232.7</v>
      </c>
      <c r="H8" s="1">
        <v>330</v>
      </c>
      <c r="I8" s="26">
        <v>288</v>
      </c>
      <c r="J8" s="5">
        <v>255</v>
      </c>
      <c r="K8" s="5">
        <v>271</v>
      </c>
      <c r="L8" s="5">
        <v>245</v>
      </c>
      <c r="M8" s="6">
        <f t="shared" si="0"/>
        <v>232.7</v>
      </c>
      <c r="N8" s="6">
        <f t="shared" si="1"/>
        <v>330</v>
      </c>
      <c r="O8" s="5">
        <f t="shared" si="2"/>
        <v>271.96999999999997</v>
      </c>
    </row>
    <row r="9" spans="1:15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6">
        <v>19</v>
      </c>
      <c r="G9" s="4">
        <v>18.100000000000001</v>
      </c>
      <c r="H9" s="1">
        <v>47</v>
      </c>
      <c r="I9" s="26">
        <v>25</v>
      </c>
      <c r="J9" s="5" t="s">
        <v>75</v>
      </c>
      <c r="K9" s="5">
        <v>10.5</v>
      </c>
      <c r="L9" s="5">
        <v>18</v>
      </c>
      <c r="M9" s="6">
        <f t="shared" si="0"/>
        <v>10.5</v>
      </c>
      <c r="N9" s="6">
        <f t="shared" si="1"/>
        <v>47</v>
      </c>
      <c r="O9" s="5">
        <f t="shared" si="2"/>
        <v>21.4</v>
      </c>
    </row>
    <row r="10" spans="1:15" x14ac:dyDescent="0.25">
      <c r="A10" s="7">
        <v>6</v>
      </c>
      <c r="B10" s="8" t="s">
        <v>59</v>
      </c>
      <c r="C10" s="27">
        <v>454</v>
      </c>
      <c r="D10" s="27">
        <v>454</v>
      </c>
      <c r="E10" s="6">
        <v>539</v>
      </c>
      <c r="F10" s="6">
        <v>499</v>
      </c>
      <c r="G10" s="4">
        <v>378.4</v>
      </c>
      <c r="H10" s="1">
        <v>481</v>
      </c>
      <c r="I10" s="26">
        <v>456</v>
      </c>
      <c r="J10" s="5">
        <v>409</v>
      </c>
      <c r="K10" s="5">
        <v>436</v>
      </c>
      <c r="L10" s="5">
        <v>388</v>
      </c>
      <c r="M10" s="6">
        <f t="shared" si="0"/>
        <v>378.4</v>
      </c>
      <c r="N10" s="6">
        <f t="shared" si="1"/>
        <v>539</v>
      </c>
      <c r="O10" s="5">
        <f t="shared" si="2"/>
        <v>449.43999999999994</v>
      </c>
    </row>
    <row r="11" spans="1:15" x14ac:dyDescent="0.25">
      <c r="A11" s="7">
        <v>7</v>
      </c>
      <c r="B11" s="8" t="s">
        <v>17</v>
      </c>
      <c r="C11" s="27" t="s">
        <v>75</v>
      </c>
      <c r="D11" s="27">
        <v>15</v>
      </c>
      <c r="E11" s="6">
        <v>15</v>
      </c>
      <c r="F11" s="6">
        <v>15</v>
      </c>
      <c r="G11" s="4">
        <v>10.4</v>
      </c>
      <c r="H11" s="1" t="s">
        <v>75</v>
      </c>
      <c r="I11" s="26">
        <v>30</v>
      </c>
      <c r="J11" s="5" t="s">
        <v>75</v>
      </c>
      <c r="K11" s="5">
        <v>16.5</v>
      </c>
      <c r="L11" s="5">
        <v>8</v>
      </c>
      <c r="M11" s="6">
        <f t="shared" si="0"/>
        <v>8</v>
      </c>
      <c r="N11" s="6">
        <f t="shared" si="1"/>
        <v>30</v>
      </c>
      <c r="O11" s="5">
        <f t="shared" si="2"/>
        <v>15.700000000000001</v>
      </c>
    </row>
    <row r="12" spans="1:15" x14ac:dyDescent="0.25">
      <c r="A12" s="7">
        <v>8</v>
      </c>
      <c r="B12" s="8" t="s">
        <v>60</v>
      </c>
      <c r="C12" s="27">
        <v>115</v>
      </c>
      <c r="D12" s="27">
        <v>115</v>
      </c>
      <c r="E12" s="6">
        <v>139</v>
      </c>
      <c r="F12" s="6">
        <v>139</v>
      </c>
      <c r="G12" s="4">
        <v>115.5</v>
      </c>
      <c r="H12" s="5">
        <v>148</v>
      </c>
      <c r="I12" s="26">
        <v>145</v>
      </c>
      <c r="J12" s="5">
        <v>120</v>
      </c>
      <c r="K12" s="5">
        <v>105</v>
      </c>
      <c r="L12" s="5">
        <v>144</v>
      </c>
      <c r="M12" s="6">
        <f t="shared" si="0"/>
        <v>105</v>
      </c>
      <c r="N12" s="6">
        <f t="shared" si="1"/>
        <v>148</v>
      </c>
      <c r="O12" s="5">
        <f t="shared" si="2"/>
        <v>128.55000000000001</v>
      </c>
    </row>
    <row r="13" spans="1:15" x14ac:dyDescent="0.25">
      <c r="A13" s="7">
        <v>9</v>
      </c>
      <c r="B13" s="8" t="s">
        <v>18</v>
      </c>
      <c r="C13" s="27">
        <v>16</v>
      </c>
      <c r="D13" s="27">
        <v>16</v>
      </c>
      <c r="E13" s="5">
        <v>28</v>
      </c>
      <c r="F13" s="5">
        <v>16</v>
      </c>
      <c r="G13" s="5">
        <v>28.5</v>
      </c>
      <c r="H13" s="1">
        <v>19</v>
      </c>
      <c r="I13" s="26">
        <v>25</v>
      </c>
      <c r="J13" s="5">
        <v>20</v>
      </c>
      <c r="K13" s="5">
        <v>27.5</v>
      </c>
      <c r="L13" s="5">
        <v>20</v>
      </c>
      <c r="M13" s="6">
        <f t="shared" si="0"/>
        <v>16</v>
      </c>
      <c r="N13" s="6">
        <f t="shared" si="1"/>
        <v>28.5</v>
      </c>
      <c r="O13" s="5">
        <f t="shared" si="2"/>
        <v>21.6</v>
      </c>
    </row>
    <row r="14" spans="1:15" x14ac:dyDescent="0.25">
      <c r="A14" s="7">
        <v>10</v>
      </c>
      <c r="B14" s="8" t="s">
        <v>19</v>
      </c>
      <c r="C14" s="27">
        <v>25</v>
      </c>
      <c r="D14" s="27">
        <v>35</v>
      </c>
      <c r="E14" s="23">
        <v>36</v>
      </c>
      <c r="F14" s="23">
        <v>25</v>
      </c>
      <c r="G14" s="5">
        <v>48.5</v>
      </c>
      <c r="H14" s="1">
        <v>40</v>
      </c>
      <c r="I14" s="26">
        <v>38</v>
      </c>
      <c r="J14" s="5" t="s">
        <v>75</v>
      </c>
      <c r="K14" s="5">
        <v>41</v>
      </c>
      <c r="L14" s="5">
        <v>29</v>
      </c>
      <c r="M14" s="6">
        <f t="shared" si="0"/>
        <v>25</v>
      </c>
      <c r="N14" s="6">
        <f t="shared" si="1"/>
        <v>48.5</v>
      </c>
      <c r="O14" s="5">
        <f t="shared" si="2"/>
        <v>35.277777777777779</v>
      </c>
    </row>
    <row r="15" spans="1:15" x14ac:dyDescent="0.25">
      <c r="A15" s="7">
        <v>11</v>
      </c>
      <c r="B15" s="8" t="s">
        <v>20</v>
      </c>
      <c r="C15" s="27">
        <v>330</v>
      </c>
      <c r="D15" s="27">
        <v>320</v>
      </c>
      <c r="E15" s="23" t="s">
        <v>75</v>
      </c>
      <c r="F15" s="23">
        <v>390</v>
      </c>
      <c r="G15" s="5">
        <v>294.7</v>
      </c>
      <c r="H15" s="1">
        <v>351</v>
      </c>
      <c r="I15" s="26">
        <v>343</v>
      </c>
      <c r="J15" s="5">
        <v>330</v>
      </c>
      <c r="K15" s="5">
        <v>352</v>
      </c>
      <c r="L15" s="5">
        <v>290</v>
      </c>
      <c r="M15" s="6">
        <f t="shared" si="0"/>
        <v>290</v>
      </c>
      <c r="N15" s="6">
        <f t="shared" si="1"/>
        <v>390</v>
      </c>
      <c r="O15" s="5">
        <f t="shared" si="2"/>
        <v>333.4111111111111</v>
      </c>
    </row>
    <row r="16" spans="1:15" x14ac:dyDescent="0.25">
      <c r="A16" s="7">
        <v>12</v>
      </c>
      <c r="B16" s="8" t="s">
        <v>21</v>
      </c>
      <c r="C16" s="27">
        <v>390</v>
      </c>
      <c r="D16" s="27">
        <v>345</v>
      </c>
      <c r="E16" s="6">
        <v>479</v>
      </c>
      <c r="F16" s="6">
        <v>429</v>
      </c>
      <c r="G16" s="4">
        <v>305.5</v>
      </c>
      <c r="H16" s="1">
        <v>438</v>
      </c>
      <c r="I16" s="26">
        <v>380</v>
      </c>
      <c r="J16" s="5">
        <v>359</v>
      </c>
      <c r="K16" s="5">
        <v>379</v>
      </c>
      <c r="L16" s="5">
        <v>355</v>
      </c>
      <c r="M16" s="6">
        <f t="shared" si="0"/>
        <v>305.5</v>
      </c>
      <c r="N16" s="6">
        <f t="shared" si="1"/>
        <v>479</v>
      </c>
      <c r="O16" s="5">
        <f t="shared" si="2"/>
        <v>385.95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59</v>
      </c>
      <c r="F17" s="5">
        <v>58</v>
      </c>
      <c r="G17" s="4">
        <v>97.8</v>
      </c>
      <c r="H17" s="1">
        <v>56</v>
      </c>
      <c r="I17" s="26">
        <v>97</v>
      </c>
      <c r="J17" s="5">
        <v>52</v>
      </c>
      <c r="K17" s="5">
        <v>73</v>
      </c>
      <c r="L17" s="5">
        <v>79</v>
      </c>
      <c r="M17" s="6">
        <f t="shared" si="0"/>
        <v>49</v>
      </c>
      <c r="N17" s="6">
        <f t="shared" si="1"/>
        <v>97.8</v>
      </c>
      <c r="O17" s="5">
        <f t="shared" si="2"/>
        <v>66.97999999999999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6">
        <v>389</v>
      </c>
      <c r="G18" s="5">
        <v>316.60000000000002</v>
      </c>
      <c r="H18" s="1">
        <v>384</v>
      </c>
      <c r="I18" s="26">
        <v>338</v>
      </c>
      <c r="J18" s="5" t="s">
        <v>75</v>
      </c>
      <c r="K18" s="5">
        <v>397</v>
      </c>
      <c r="L18" s="5">
        <v>334</v>
      </c>
      <c r="M18" s="6">
        <f t="shared" si="0"/>
        <v>316.60000000000002</v>
      </c>
      <c r="N18" s="6">
        <f t="shared" si="1"/>
        <v>397</v>
      </c>
      <c r="O18" s="5">
        <f t="shared" si="2"/>
        <v>360.84444444444443</v>
      </c>
    </row>
    <row r="19" spans="1:15" x14ac:dyDescent="0.25">
      <c r="A19" s="7">
        <v>15</v>
      </c>
      <c r="B19" s="8" t="s">
        <v>24</v>
      </c>
      <c r="C19" s="27">
        <v>135</v>
      </c>
      <c r="D19" s="27">
        <v>125</v>
      </c>
      <c r="E19" s="6">
        <v>139</v>
      </c>
      <c r="F19" s="6">
        <v>119</v>
      </c>
      <c r="G19" s="4">
        <v>121.2</v>
      </c>
      <c r="H19" s="1" t="s">
        <v>75</v>
      </c>
      <c r="I19" s="26">
        <v>136</v>
      </c>
      <c r="J19" s="5">
        <v>123</v>
      </c>
      <c r="K19" s="5">
        <v>133</v>
      </c>
      <c r="L19" s="5">
        <v>138</v>
      </c>
      <c r="M19" s="6">
        <f t="shared" si="0"/>
        <v>119</v>
      </c>
      <c r="N19" s="6">
        <f t="shared" si="1"/>
        <v>139</v>
      </c>
      <c r="O19" s="5">
        <f t="shared" si="2"/>
        <v>129.91111111111113</v>
      </c>
    </row>
    <row r="20" spans="1:15" x14ac:dyDescent="0.25">
      <c r="A20" s="7">
        <v>16</v>
      </c>
      <c r="B20" s="8" t="s">
        <v>25</v>
      </c>
      <c r="C20" s="27">
        <v>610</v>
      </c>
      <c r="D20" s="27">
        <v>557</v>
      </c>
      <c r="E20" s="5">
        <v>669</v>
      </c>
      <c r="F20" s="5">
        <v>689</v>
      </c>
      <c r="G20" s="4" t="s">
        <v>75</v>
      </c>
      <c r="H20" s="1" t="s">
        <v>75</v>
      </c>
      <c r="I20" s="26">
        <v>545</v>
      </c>
      <c r="J20" s="5">
        <v>585</v>
      </c>
      <c r="K20" s="5">
        <v>588</v>
      </c>
      <c r="L20" s="6">
        <v>510</v>
      </c>
      <c r="M20" s="6">
        <f t="shared" si="0"/>
        <v>510</v>
      </c>
      <c r="N20" s="6">
        <f t="shared" si="1"/>
        <v>689</v>
      </c>
      <c r="O20" s="5">
        <f t="shared" si="2"/>
        <v>594.125</v>
      </c>
    </row>
    <row r="21" spans="1:15" x14ac:dyDescent="0.25">
      <c r="A21" s="7">
        <v>17</v>
      </c>
      <c r="B21" s="8" t="s">
        <v>26</v>
      </c>
      <c r="C21" s="27">
        <v>275</v>
      </c>
      <c r="D21" s="27">
        <v>239</v>
      </c>
      <c r="E21" s="6">
        <v>329</v>
      </c>
      <c r="F21" s="6">
        <v>289</v>
      </c>
      <c r="G21" s="4">
        <v>225.5</v>
      </c>
      <c r="H21" s="1">
        <v>275</v>
      </c>
      <c r="I21" s="26">
        <v>273</v>
      </c>
      <c r="J21" s="5">
        <v>197</v>
      </c>
      <c r="K21" s="5">
        <v>238</v>
      </c>
      <c r="L21" s="6">
        <v>228</v>
      </c>
      <c r="M21" s="6">
        <f t="shared" si="0"/>
        <v>197</v>
      </c>
      <c r="N21" s="6">
        <f t="shared" si="1"/>
        <v>329</v>
      </c>
      <c r="O21" s="5">
        <f t="shared" si="2"/>
        <v>256.85000000000002</v>
      </c>
    </row>
    <row r="22" spans="1:15" s="46" customFormat="1" x14ac:dyDescent="0.25">
      <c r="A22" s="7">
        <v>18</v>
      </c>
      <c r="B22" s="8" t="s">
        <v>27</v>
      </c>
      <c r="C22" s="1">
        <v>176</v>
      </c>
      <c r="D22" s="44">
        <v>195</v>
      </c>
      <c r="E22" s="5" t="s">
        <v>75</v>
      </c>
      <c r="F22" s="45">
        <v>189</v>
      </c>
      <c r="G22" s="4">
        <v>158.69999999999999</v>
      </c>
      <c r="H22" s="1" t="s">
        <v>75</v>
      </c>
      <c r="I22" s="26">
        <v>186</v>
      </c>
      <c r="J22" s="5">
        <v>165</v>
      </c>
      <c r="K22" s="5">
        <v>169</v>
      </c>
      <c r="L22" s="6">
        <v>162</v>
      </c>
      <c r="M22" s="6">
        <f t="shared" si="0"/>
        <v>158.69999999999999</v>
      </c>
      <c r="N22" s="6">
        <f t="shared" si="1"/>
        <v>195</v>
      </c>
      <c r="O22" s="5">
        <f t="shared" si="2"/>
        <v>175.08750000000001</v>
      </c>
    </row>
    <row r="23" spans="1:15" x14ac:dyDescent="0.25">
      <c r="A23" s="7">
        <v>19</v>
      </c>
      <c r="B23" s="8" t="s">
        <v>28</v>
      </c>
      <c r="C23" s="27">
        <v>195</v>
      </c>
      <c r="D23" s="27">
        <v>186</v>
      </c>
      <c r="E23" s="6">
        <v>229</v>
      </c>
      <c r="F23" s="6">
        <v>219</v>
      </c>
      <c r="G23" s="4">
        <v>154.1</v>
      </c>
      <c r="H23" s="1">
        <v>222</v>
      </c>
      <c r="I23" s="26">
        <v>199</v>
      </c>
      <c r="J23" s="5">
        <v>189</v>
      </c>
      <c r="K23" s="5">
        <v>165</v>
      </c>
      <c r="L23" s="6">
        <v>185</v>
      </c>
      <c r="M23" s="6">
        <f t="shared" si="0"/>
        <v>154.1</v>
      </c>
      <c r="N23" s="6">
        <f t="shared" si="1"/>
        <v>229</v>
      </c>
      <c r="O23" s="5">
        <f t="shared" si="2"/>
        <v>194.31</v>
      </c>
    </row>
    <row r="24" spans="1:15" x14ac:dyDescent="0.25">
      <c r="A24" s="7">
        <v>20</v>
      </c>
      <c r="B24" s="8" t="s">
        <v>29</v>
      </c>
      <c r="C24" s="27">
        <v>18</v>
      </c>
      <c r="D24" s="27">
        <v>15</v>
      </c>
      <c r="E24" s="6" t="s">
        <v>75</v>
      </c>
      <c r="F24" s="6">
        <v>26</v>
      </c>
      <c r="G24" s="4">
        <v>5</v>
      </c>
      <c r="H24" s="1">
        <v>19.5</v>
      </c>
      <c r="I24" s="26">
        <v>35</v>
      </c>
      <c r="J24" s="5">
        <v>20</v>
      </c>
      <c r="K24" s="5">
        <v>12.5</v>
      </c>
      <c r="L24" s="6">
        <v>19</v>
      </c>
      <c r="M24" s="6">
        <f t="shared" si="0"/>
        <v>5</v>
      </c>
      <c r="N24" s="6">
        <f t="shared" si="1"/>
        <v>35</v>
      </c>
      <c r="O24" s="5">
        <f t="shared" si="2"/>
        <v>18.888888888888889</v>
      </c>
    </row>
    <row r="25" spans="1:15" x14ac:dyDescent="0.25">
      <c r="A25" s="7">
        <v>21</v>
      </c>
      <c r="B25" s="8" t="s">
        <v>30</v>
      </c>
      <c r="C25" s="27">
        <v>155</v>
      </c>
      <c r="D25" s="27">
        <v>124</v>
      </c>
      <c r="E25" s="6">
        <v>179</v>
      </c>
      <c r="F25" s="6">
        <v>159</v>
      </c>
      <c r="G25" s="4">
        <v>124.5</v>
      </c>
      <c r="H25" s="1">
        <v>189</v>
      </c>
      <c r="I25" s="26">
        <v>149</v>
      </c>
      <c r="J25" s="5">
        <v>142</v>
      </c>
      <c r="K25" s="5">
        <v>153</v>
      </c>
      <c r="L25" s="6">
        <v>138</v>
      </c>
      <c r="M25" s="6">
        <f t="shared" si="0"/>
        <v>124</v>
      </c>
      <c r="N25" s="6">
        <f t="shared" si="1"/>
        <v>189</v>
      </c>
      <c r="O25" s="5">
        <f t="shared" si="2"/>
        <v>151.25</v>
      </c>
    </row>
    <row r="26" spans="1:15" x14ac:dyDescent="0.25">
      <c r="A26" s="7">
        <v>22</v>
      </c>
      <c r="B26" s="8" t="s">
        <v>31</v>
      </c>
      <c r="C26" s="27">
        <v>290</v>
      </c>
      <c r="D26" s="27">
        <v>280</v>
      </c>
      <c r="E26" s="6">
        <v>359</v>
      </c>
      <c r="F26" s="6">
        <v>339</v>
      </c>
      <c r="G26" s="4">
        <v>274.10000000000002</v>
      </c>
      <c r="H26" s="1">
        <v>352</v>
      </c>
      <c r="I26" s="26">
        <v>288</v>
      </c>
      <c r="J26" s="5">
        <v>270</v>
      </c>
      <c r="K26" s="5">
        <v>287</v>
      </c>
      <c r="L26" s="6">
        <v>290</v>
      </c>
      <c r="M26" s="6">
        <f t="shared" si="0"/>
        <v>270</v>
      </c>
      <c r="N26" s="6">
        <f t="shared" si="1"/>
        <v>359</v>
      </c>
      <c r="O26" s="5">
        <f t="shared" si="2"/>
        <v>302.90999999999997</v>
      </c>
    </row>
    <row r="27" spans="1:15" x14ac:dyDescent="0.25">
      <c r="A27" s="7">
        <v>23</v>
      </c>
      <c r="B27" s="8" t="s">
        <v>32</v>
      </c>
      <c r="C27" s="27">
        <v>410</v>
      </c>
      <c r="D27" s="27">
        <v>380</v>
      </c>
      <c r="E27" s="5">
        <v>499</v>
      </c>
      <c r="F27" s="5" t="s">
        <v>75</v>
      </c>
      <c r="G27" s="4">
        <v>374.5</v>
      </c>
      <c r="H27" s="1">
        <v>493</v>
      </c>
      <c r="I27" s="26">
        <v>412</v>
      </c>
      <c r="J27" s="5">
        <v>345</v>
      </c>
      <c r="K27" s="5">
        <v>375</v>
      </c>
      <c r="L27" s="6">
        <v>347</v>
      </c>
      <c r="M27" s="6">
        <f t="shared" si="0"/>
        <v>345</v>
      </c>
      <c r="N27" s="6">
        <f t="shared" si="1"/>
        <v>499</v>
      </c>
      <c r="O27" s="5">
        <f t="shared" si="2"/>
        <v>403.94444444444446</v>
      </c>
    </row>
    <row r="28" spans="1:15" s="30" customFormat="1" x14ac:dyDescent="0.25">
      <c r="A28" s="7">
        <v>24</v>
      </c>
      <c r="B28" s="8" t="s">
        <v>33</v>
      </c>
      <c r="C28" s="1">
        <v>15</v>
      </c>
      <c r="D28" s="1">
        <v>15</v>
      </c>
      <c r="E28" s="6">
        <v>18</v>
      </c>
      <c r="F28" s="6">
        <v>17</v>
      </c>
      <c r="G28" s="4">
        <v>23.1</v>
      </c>
      <c r="H28" s="1">
        <v>23</v>
      </c>
      <c r="I28" s="26">
        <v>30</v>
      </c>
      <c r="J28" s="5">
        <v>20</v>
      </c>
      <c r="K28" s="5">
        <v>33</v>
      </c>
      <c r="L28" s="6">
        <v>20</v>
      </c>
      <c r="M28" s="6">
        <f t="shared" si="0"/>
        <v>15</v>
      </c>
      <c r="N28" s="6">
        <f t="shared" si="1"/>
        <v>33</v>
      </c>
      <c r="O28" s="5">
        <f t="shared" si="2"/>
        <v>21.41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6">
        <v>15</v>
      </c>
      <c r="G29" s="4" t="s">
        <v>16</v>
      </c>
      <c r="H29" s="1" t="s">
        <v>75</v>
      </c>
      <c r="I29" s="26">
        <v>20</v>
      </c>
      <c r="J29" s="4">
        <v>9.3000000000000007</v>
      </c>
      <c r="K29" s="5">
        <v>9.6</v>
      </c>
      <c r="L29" s="6">
        <v>15</v>
      </c>
      <c r="M29" s="6">
        <f t="shared" si="0"/>
        <v>9.3000000000000007</v>
      </c>
      <c r="N29" s="6">
        <f t="shared" si="1"/>
        <v>20</v>
      </c>
      <c r="O29" s="5">
        <f t="shared" si="2"/>
        <v>13.487499999999999</v>
      </c>
    </row>
    <row r="30" spans="1:15" x14ac:dyDescent="0.25">
      <c r="A30" s="7">
        <v>26</v>
      </c>
      <c r="B30" s="8" t="s">
        <v>35</v>
      </c>
      <c r="C30" s="25">
        <v>220</v>
      </c>
      <c r="D30" s="25" t="s">
        <v>75</v>
      </c>
      <c r="E30" s="6">
        <v>249</v>
      </c>
      <c r="F30" s="6">
        <v>249</v>
      </c>
      <c r="G30" s="4">
        <v>189</v>
      </c>
      <c r="H30" s="1" t="s">
        <v>75</v>
      </c>
      <c r="I30" s="26">
        <v>209</v>
      </c>
      <c r="J30" s="4">
        <v>205</v>
      </c>
      <c r="K30" s="5">
        <v>214</v>
      </c>
      <c r="L30" s="6">
        <v>172</v>
      </c>
      <c r="M30" s="6">
        <f t="shared" si="0"/>
        <v>172</v>
      </c>
      <c r="N30" s="6">
        <f t="shared" si="1"/>
        <v>249</v>
      </c>
      <c r="O30" s="5">
        <f t="shared" si="2"/>
        <v>213.375</v>
      </c>
    </row>
    <row r="31" spans="1:15" x14ac:dyDescent="0.25">
      <c r="A31" s="7">
        <v>27</v>
      </c>
      <c r="B31" s="8" t="s">
        <v>36</v>
      </c>
      <c r="C31" s="25">
        <v>20</v>
      </c>
      <c r="D31" s="25">
        <v>20</v>
      </c>
      <c r="E31" s="6">
        <v>20</v>
      </c>
      <c r="F31" s="6" t="s">
        <v>75</v>
      </c>
      <c r="G31" s="4">
        <v>52.3</v>
      </c>
      <c r="H31" s="1">
        <v>41</v>
      </c>
      <c r="I31" s="26">
        <v>39</v>
      </c>
      <c r="J31" s="5">
        <v>40</v>
      </c>
      <c r="K31" s="4">
        <v>45</v>
      </c>
      <c r="L31" s="6">
        <v>45</v>
      </c>
      <c r="M31" s="6">
        <f t="shared" si="0"/>
        <v>20</v>
      </c>
      <c r="N31" s="6">
        <f t="shared" si="1"/>
        <v>52.3</v>
      </c>
      <c r="O31" s="5">
        <f t="shared" si="2"/>
        <v>35.81111111111111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6" t="s">
        <v>75</v>
      </c>
      <c r="G32" s="4" t="s">
        <v>16</v>
      </c>
      <c r="H32" s="4" t="s">
        <v>75</v>
      </c>
      <c r="I32" s="26" t="s">
        <v>75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210</v>
      </c>
      <c r="D33" s="27">
        <v>190</v>
      </c>
      <c r="E33" s="6">
        <v>259</v>
      </c>
      <c r="F33" s="6">
        <v>219</v>
      </c>
      <c r="G33" s="4">
        <v>187</v>
      </c>
      <c r="H33" s="1">
        <v>238</v>
      </c>
      <c r="I33" s="26">
        <v>201</v>
      </c>
      <c r="J33" s="5">
        <v>185</v>
      </c>
      <c r="K33" s="5">
        <v>244</v>
      </c>
      <c r="L33" s="6">
        <v>173</v>
      </c>
      <c r="M33" s="6">
        <f>MIN(C33:L33)</f>
        <v>173</v>
      </c>
      <c r="N33" s="6">
        <f t="shared" ref="N33:N45" si="3">MAX(C33:L33)</f>
        <v>259</v>
      </c>
      <c r="O33" s="5">
        <f t="shared" ref="O33:O45" si="4">AVERAGE(C33:L33)</f>
        <v>210.6</v>
      </c>
    </row>
    <row r="34" spans="1:15" x14ac:dyDescent="0.25">
      <c r="A34" s="7">
        <v>30</v>
      </c>
      <c r="B34" s="8" t="s">
        <v>38</v>
      </c>
      <c r="C34" s="27">
        <v>858</v>
      </c>
      <c r="D34" s="27">
        <v>810</v>
      </c>
      <c r="E34" s="24">
        <v>990</v>
      </c>
      <c r="F34" s="24">
        <v>990</v>
      </c>
      <c r="G34" s="4">
        <v>699.6</v>
      </c>
      <c r="H34" s="1">
        <v>898</v>
      </c>
      <c r="I34" s="26">
        <v>950</v>
      </c>
      <c r="J34" s="5" t="s">
        <v>75</v>
      </c>
      <c r="K34" s="5">
        <v>750</v>
      </c>
      <c r="L34" s="6">
        <v>840</v>
      </c>
      <c r="M34" s="6">
        <f>MIN(C34:L34)</f>
        <v>699.6</v>
      </c>
      <c r="N34" s="6">
        <f t="shared" si="3"/>
        <v>990</v>
      </c>
      <c r="O34" s="5">
        <f t="shared" si="4"/>
        <v>865.06666666666672</v>
      </c>
    </row>
    <row r="35" spans="1:15" x14ac:dyDescent="0.25">
      <c r="A35" s="7">
        <v>31</v>
      </c>
      <c r="B35" s="8" t="s">
        <v>39</v>
      </c>
      <c r="C35" s="27">
        <v>115</v>
      </c>
      <c r="D35" s="27">
        <v>115</v>
      </c>
      <c r="E35" s="5">
        <v>159</v>
      </c>
      <c r="F35" s="5">
        <v>139</v>
      </c>
      <c r="G35" s="4">
        <v>104.6</v>
      </c>
      <c r="H35" s="1">
        <v>133</v>
      </c>
      <c r="I35" s="26">
        <v>132</v>
      </c>
      <c r="J35" s="5">
        <v>122</v>
      </c>
      <c r="K35" s="5">
        <v>120</v>
      </c>
      <c r="L35" s="6">
        <v>109</v>
      </c>
      <c r="M35" s="6">
        <f>MIN(C35:L35)</f>
        <v>104.6</v>
      </c>
      <c r="N35" s="6">
        <f t="shared" si="3"/>
        <v>159</v>
      </c>
      <c r="O35" s="5">
        <f t="shared" si="4"/>
        <v>124.85999999999999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259</v>
      </c>
      <c r="F36" s="24">
        <v>179</v>
      </c>
      <c r="G36" s="4">
        <v>200</v>
      </c>
      <c r="H36" s="4" t="s">
        <v>75</v>
      </c>
      <c r="I36" s="28">
        <v>290</v>
      </c>
      <c r="J36" s="5" t="s">
        <v>75</v>
      </c>
      <c r="K36" s="5">
        <v>215</v>
      </c>
      <c r="L36" s="5">
        <v>249</v>
      </c>
      <c r="M36" s="6">
        <f>MIN(E36,G36,I36,K36,L36)</f>
        <v>200</v>
      </c>
      <c r="N36" s="6">
        <f t="shared" si="3"/>
        <v>290</v>
      </c>
      <c r="O36" s="5">
        <f t="shared" si="4"/>
        <v>218.14285714285714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18</v>
      </c>
      <c r="F37" s="24">
        <v>16</v>
      </c>
      <c r="G37" s="4">
        <v>32</v>
      </c>
      <c r="H37" s="1" t="s">
        <v>75</v>
      </c>
      <c r="I37" s="26">
        <v>30</v>
      </c>
      <c r="J37" s="5">
        <v>20</v>
      </c>
      <c r="K37" s="5">
        <v>31</v>
      </c>
      <c r="L37" s="6">
        <v>17</v>
      </c>
      <c r="M37" s="6">
        <f t="shared" ref="M37:M45" si="5">MIN(C37:L37)</f>
        <v>16</v>
      </c>
      <c r="N37" s="6">
        <f t="shared" si="3"/>
        <v>32</v>
      </c>
      <c r="O37" s="5">
        <f t="shared" si="4"/>
        <v>21.777777777777779</v>
      </c>
    </row>
    <row r="38" spans="1:15" x14ac:dyDescent="0.25">
      <c r="A38" s="7">
        <v>34</v>
      </c>
      <c r="B38" s="8" t="s">
        <v>42</v>
      </c>
      <c r="C38" s="6" t="s">
        <v>75</v>
      </c>
      <c r="D38" s="6">
        <v>550</v>
      </c>
      <c r="E38" s="25" t="s">
        <v>75</v>
      </c>
      <c r="F38" s="25" t="s">
        <v>75</v>
      </c>
      <c r="G38" s="4" t="s">
        <v>75</v>
      </c>
      <c r="H38" s="1" t="s">
        <v>75</v>
      </c>
      <c r="I38" s="26">
        <v>346</v>
      </c>
      <c r="J38" s="5">
        <v>530</v>
      </c>
      <c r="K38" s="5">
        <v>675</v>
      </c>
      <c r="L38" s="2" t="s">
        <v>75</v>
      </c>
      <c r="M38" s="6">
        <f t="shared" si="5"/>
        <v>346</v>
      </c>
      <c r="N38" s="6">
        <f t="shared" si="3"/>
        <v>675</v>
      </c>
      <c r="O38" s="5">
        <f t="shared" si="4"/>
        <v>525.25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26</v>
      </c>
      <c r="F39" s="24">
        <v>25</v>
      </c>
      <c r="G39" s="4">
        <v>79.8</v>
      </c>
      <c r="H39" s="1" t="s">
        <v>75</v>
      </c>
      <c r="I39" s="26">
        <v>45</v>
      </c>
      <c r="J39" s="6">
        <v>30</v>
      </c>
      <c r="K39" s="5">
        <v>22</v>
      </c>
      <c r="L39" s="4">
        <v>33</v>
      </c>
      <c r="M39" s="6">
        <f t="shared" si="5"/>
        <v>22</v>
      </c>
      <c r="N39" s="6">
        <f t="shared" si="3"/>
        <v>79.8</v>
      </c>
      <c r="O39" s="5">
        <f t="shared" si="4"/>
        <v>34.533333333333331</v>
      </c>
    </row>
    <row r="40" spans="1:15" x14ac:dyDescent="0.25">
      <c r="A40" s="7">
        <v>36</v>
      </c>
      <c r="B40" s="8" t="s">
        <v>44</v>
      </c>
      <c r="C40" s="25">
        <v>169</v>
      </c>
      <c r="D40" s="25">
        <v>165</v>
      </c>
      <c r="E40" s="25">
        <v>209</v>
      </c>
      <c r="F40" s="25">
        <v>199</v>
      </c>
      <c r="G40" s="4">
        <v>148.80000000000001</v>
      </c>
      <c r="H40" s="1">
        <v>186</v>
      </c>
      <c r="I40" s="26">
        <v>187</v>
      </c>
      <c r="J40" s="5">
        <v>169</v>
      </c>
      <c r="K40" s="5">
        <v>178</v>
      </c>
      <c r="L40" s="2">
        <v>153</v>
      </c>
      <c r="M40" s="6">
        <f t="shared" si="5"/>
        <v>148.80000000000001</v>
      </c>
      <c r="N40" s="6">
        <f t="shared" si="3"/>
        <v>209</v>
      </c>
      <c r="O40" s="5">
        <f t="shared" si="4"/>
        <v>176.38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33</v>
      </c>
      <c r="F41" s="34">
        <v>30</v>
      </c>
      <c r="G41" s="36">
        <v>26</v>
      </c>
      <c r="H41" s="33">
        <v>26</v>
      </c>
      <c r="I41" s="26">
        <v>35</v>
      </c>
      <c r="J41" s="36">
        <v>33</v>
      </c>
      <c r="K41" s="37">
        <v>27</v>
      </c>
      <c r="L41" s="34">
        <v>33</v>
      </c>
      <c r="M41" s="38">
        <f t="shared" si="5"/>
        <v>24</v>
      </c>
      <c r="N41" s="38">
        <f t="shared" si="3"/>
        <v>35</v>
      </c>
      <c r="O41" s="37">
        <f t="shared" si="4"/>
        <v>29.2</v>
      </c>
    </row>
    <row r="42" spans="1:15" x14ac:dyDescent="0.25">
      <c r="A42" s="7">
        <v>38</v>
      </c>
      <c r="B42" s="8" t="s">
        <v>46</v>
      </c>
      <c r="C42" s="27">
        <v>130</v>
      </c>
      <c r="D42" s="27">
        <v>125</v>
      </c>
      <c r="E42" s="24">
        <v>159</v>
      </c>
      <c r="F42" s="24">
        <v>149</v>
      </c>
      <c r="G42" s="4">
        <v>111.4</v>
      </c>
      <c r="H42" s="1">
        <v>149</v>
      </c>
      <c r="I42" s="26">
        <v>122</v>
      </c>
      <c r="J42" s="5">
        <v>115</v>
      </c>
      <c r="K42" s="5">
        <v>130</v>
      </c>
      <c r="L42" s="2">
        <v>122</v>
      </c>
      <c r="M42" s="6">
        <f t="shared" si="5"/>
        <v>111.4</v>
      </c>
      <c r="N42" s="6">
        <f t="shared" si="3"/>
        <v>159</v>
      </c>
      <c r="O42" s="5">
        <f t="shared" si="4"/>
        <v>131.24</v>
      </c>
    </row>
    <row r="43" spans="1:15" x14ac:dyDescent="0.25">
      <c r="A43" s="7">
        <v>39</v>
      </c>
      <c r="B43" s="8" t="s">
        <v>63</v>
      </c>
      <c r="C43" s="27">
        <v>420</v>
      </c>
      <c r="D43" s="27">
        <v>410</v>
      </c>
      <c r="E43" s="24">
        <v>489</v>
      </c>
      <c r="F43" s="24">
        <v>477</v>
      </c>
      <c r="G43" s="4">
        <v>369.6</v>
      </c>
      <c r="H43" s="1" t="s">
        <v>75</v>
      </c>
      <c r="I43" s="26">
        <v>311</v>
      </c>
      <c r="J43" s="5">
        <v>420</v>
      </c>
      <c r="K43" s="5">
        <v>465</v>
      </c>
      <c r="L43" s="2">
        <v>420</v>
      </c>
      <c r="M43" s="6">
        <f t="shared" si="5"/>
        <v>311</v>
      </c>
      <c r="N43" s="6">
        <f t="shared" si="3"/>
        <v>489</v>
      </c>
      <c r="O43" s="5">
        <f t="shared" si="4"/>
        <v>420.17777777777775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>
        <v>619</v>
      </c>
      <c r="F44" s="24">
        <v>489</v>
      </c>
      <c r="G44" s="4">
        <v>361.9</v>
      </c>
      <c r="H44" s="1">
        <v>502</v>
      </c>
      <c r="I44" s="26">
        <v>441</v>
      </c>
      <c r="J44" s="5">
        <v>420</v>
      </c>
      <c r="K44" s="5">
        <v>422</v>
      </c>
      <c r="L44" s="2">
        <v>416</v>
      </c>
      <c r="M44" s="6">
        <f t="shared" si="5"/>
        <v>361.9</v>
      </c>
      <c r="N44" s="6">
        <f t="shared" si="3"/>
        <v>619</v>
      </c>
      <c r="O44" s="5">
        <f t="shared" si="4"/>
        <v>451.09</v>
      </c>
    </row>
    <row r="45" spans="1:15" x14ac:dyDescent="0.25">
      <c r="A45" s="7">
        <v>41</v>
      </c>
      <c r="B45" s="8" t="s">
        <v>48</v>
      </c>
      <c r="C45" s="27">
        <v>245</v>
      </c>
      <c r="D45" s="27">
        <v>240</v>
      </c>
      <c r="E45" s="24">
        <v>329</v>
      </c>
      <c r="F45" s="24">
        <v>289</v>
      </c>
      <c r="G45" s="4">
        <v>233.3</v>
      </c>
      <c r="H45" s="1">
        <v>265</v>
      </c>
      <c r="I45" s="26">
        <v>276</v>
      </c>
      <c r="J45" s="5">
        <v>189</v>
      </c>
      <c r="K45" s="5">
        <v>255</v>
      </c>
      <c r="L45" s="2">
        <v>243</v>
      </c>
      <c r="M45" s="6">
        <f t="shared" si="5"/>
        <v>189</v>
      </c>
      <c r="N45" s="6">
        <f t="shared" si="3"/>
        <v>329</v>
      </c>
      <c r="O45" s="5">
        <f t="shared" si="4"/>
        <v>256.43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5" t="s">
        <v>75</v>
      </c>
      <c r="G46" s="4" t="s">
        <v>16</v>
      </c>
      <c r="H46" s="4" t="s">
        <v>75</v>
      </c>
      <c r="I46" s="26" t="s">
        <v>75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210</v>
      </c>
      <c r="D47" s="27">
        <v>199</v>
      </c>
      <c r="E47" s="24">
        <v>239</v>
      </c>
      <c r="F47" s="24">
        <v>249</v>
      </c>
      <c r="G47" s="4">
        <v>176.3</v>
      </c>
      <c r="H47" s="1">
        <v>232</v>
      </c>
      <c r="I47" s="26">
        <v>195</v>
      </c>
      <c r="J47" s="5">
        <v>205</v>
      </c>
      <c r="K47" s="5">
        <v>210</v>
      </c>
      <c r="L47" s="2">
        <v>203</v>
      </c>
      <c r="M47" s="6">
        <f>MIN(C47:L47)</f>
        <v>176.3</v>
      </c>
      <c r="N47" s="6">
        <f t="shared" ref="N47:N54" si="6">MAX(C47:L47)</f>
        <v>249</v>
      </c>
      <c r="O47" s="5">
        <f t="shared" ref="O47:O54" si="7">AVERAGE(C47:L47)</f>
        <v>211.83</v>
      </c>
    </row>
    <row r="48" spans="1:15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389</v>
      </c>
      <c r="F48" s="24">
        <v>359</v>
      </c>
      <c r="G48" s="4">
        <v>255.7</v>
      </c>
      <c r="H48" s="1">
        <v>379</v>
      </c>
      <c r="I48" s="26">
        <v>331</v>
      </c>
      <c r="J48" s="5">
        <v>302</v>
      </c>
      <c r="K48" s="5">
        <v>320</v>
      </c>
      <c r="L48" s="2">
        <v>264</v>
      </c>
      <c r="M48" s="6">
        <f t="shared" ref="M48:M53" si="8">MIN(C48:L48)</f>
        <v>255.7</v>
      </c>
      <c r="N48" s="6">
        <f t="shared" si="6"/>
        <v>389</v>
      </c>
      <c r="O48" s="5">
        <f t="shared" si="7"/>
        <v>322.37</v>
      </c>
    </row>
    <row r="49" spans="1:15" x14ac:dyDescent="0.25">
      <c r="A49" s="7">
        <v>45</v>
      </c>
      <c r="B49" s="8" t="s">
        <v>58</v>
      </c>
      <c r="C49" s="25">
        <v>38</v>
      </c>
      <c r="D49" s="25">
        <v>34.9</v>
      </c>
      <c r="E49" s="24">
        <v>49</v>
      </c>
      <c r="F49" s="24">
        <v>37.5</v>
      </c>
      <c r="G49" s="4">
        <v>57.7</v>
      </c>
      <c r="H49" s="1">
        <v>75</v>
      </c>
      <c r="I49" s="26">
        <v>55</v>
      </c>
      <c r="J49" s="5">
        <v>42</v>
      </c>
      <c r="K49" s="5">
        <v>52.5</v>
      </c>
      <c r="L49" s="2">
        <v>42</v>
      </c>
      <c r="M49" s="6">
        <f>MIN(C49,E49,H49,I49,J49,K49,L49)</f>
        <v>38</v>
      </c>
      <c r="N49" s="6">
        <f t="shared" si="6"/>
        <v>75</v>
      </c>
      <c r="O49" s="5">
        <f t="shared" si="7"/>
        <v>48.36</v>
      </c>
    </row>
    <row r="50" spans="1:15" s="30" customFormat="1" ht="14.25" customHeight="1" x14ac:dyDescent="0.25">
      <c r="A50" s="7">
        <v>46</v>
      </c>
      <c r="B50" s="8" t="s">
        <v>52</v>
      </c>
      <c r="C50" s="1">
        <v>8</v>
      </c>
      <c r="D50" s="1">
        <v>7</v>
      </c>
      <c r="E50" s="2" t="s">
        <v>75</v>
      </c>
      <c r="F50" s="2">
        <v>12</v>
      </c>
      <c r="G50" s="4">
        <v>23.8</v>
      </c>
      <c r="H50" s="1">
        <v>46</v>
      </c>
      <c r="I50" s="26">
        <v>20</v>
      </c>
      <c r="J50" s="4" t="s">
        <v>75</v>
      </c>
      <c r="K50" s="5">
        <v>10</v>
      </c>
      <c r="L50" s="2">
        <v>9</v>
      </c>
      <c r="M50" s="6">
        <f t="shared" si="8"/>
        <v>7</v>
      </c>
      <c r="N50" s="6">
        <f t="shared" si="6"/>
        <v>46</v>
      </c>
      <c r="O50" s="5">
        <f t="shared" si="7"/>
        <v>16.975000000000001</v>
      </c>
    </row>
    <row r="51" spans="1:15" x14ac:dyDescent="0.25">
      <c r="A51" s="7">
        <v>47</v>
      </c>
      <c r="B51" s="8" t="s">
        <v>62</v>
      </c>
      <c r="C51" s="27">
        <v>210</v>
      </c>
      <c r="D51" s="27">
        <v>185</v>
      </c>
      <c r="E51" s="24" t="s">
        <v>75</v>
      </c>
      <c r="F51" s="24" t="s">
        <v>75</v>
      </c>
      <c r="G51" s="4" t="s">
        <v>75</v>
      </c>
      <c r="H51" s="4" t="s">
        <v>75</v>
      </c>
      <c r="I51" s="26" t="s">
        <v>75</v>
      </c>
      <c r="J51" s="5">
        <v>225</v>
      </c>
      <c r="K51" s="4">
        <v>237</v>
      </c>
      <c r="L51" s="4">
        <v>217</v>
      </c>
      <c r="M51" s="6">
        <f>MIN(C51,J51,K51,L51)</f>
        <v>210</v>
      </c>
      <c r="N51" s="6">
        <f t="shared" si="6"/>
        <v>237</v>
      </c>
      <c r="O51" s="5">
        <f t="shared" si="7"/>
        <v>214.8</v>
      </c>
    </row>
    <row r="52" spans="1:15" x14ac:dyDescent="0.25">
      <c r="A52" s="7">
        <v>48</v>
      </c>
      <c r="B52" s="8" t="s">
        <v>53</v>
      </c>
      <c r="C52" s="27">
        <v>385</v>
      </c>
      <c r="D52" s="27">
        <v>370</v>
      </c>
      <c r="E52" s="24">
        <v>489</v>
      </c>
      <c r="F52" s="24">
        <v>479</v>
      </c>
      <c r="G52" s="4">
        <v>363.2</v>
      </c>
      <c r="H52" s="1">
        <v>510</v>
      </c>
      <c r="I52" s="26">
        <v>409</v>
      </c>
      <c r="J52" s="5">
        <v>415</v>
      </c>
      <c r="K52" s="5">
        <v>449</v>
      </c>
      <c r="L52" s="2">
        <v>379</v>
      </c>
      <c r="M52" s="6">
        <f>MIN(C52:L52)</f>
        <v>363.2</v>
      </c>
      <c r="N52" s="6">
        <f t="shared" si="6"/>
        <v>510</v>
      </c>
      <c r="O52" s="5">
        <f t="shared" si="7"/>
        <v>424.82</v>
      </c>
    </row>
    <row r="53" spans="1:15" x14ac:dyDescent="0.25">
      <c r="A53" s="7">
        <v>49</v>
      </c>
      <c r="B53" s="8" t="s">
        <v>54</v>
      </c>
      <c r="C53" s="27">
        <v>320</v>
      </c>
      <c r="D53" s="27">
        <v>320</v>
      </c>
      <c r="E53" s="24">
        <v>419</v>
      </c>
      <c r="F53" s="24">
        <v>389</v>
      </c>
      <c r="G53" s="4">
        <v>277.3</v>
      </c>
      <c r="H53" s="1">
        <v>381</v>
      </c>
      <c r="I53" s="26">
        <v>339</v>
      </c>
      <c r="J53" s="5">
        <v>299</v>
      </c>
      <c r="K53" s="5">
        <v>300</v>
      </c>
      <c r="L53" s="2">
        <v>322</v>
      </c>
      <c r="M53" s="6">
        <f t="shared" si="8"/>
        <v>277.3</v>
      </c>
      <c r="N53" s="6">
        <f t="shared" si="6"/>
        <v>419</v>
      </c>
      <c r="O53" s="5">
        <f t="shared" si="7"/>
        <v>336.63</v>
      </c>
    </row>
    <row r="54" spans="1:15" x14ac:dyDescent="0.25">
      <c r="A54" s="7">
        <v>50</v>
      </c>
      <c r="B54" s="8" t="s">
        <v>55</v>
      </c>
      <c r="C54" s="27">
        <v>595</v>
      </c>
      <c r="D54" s="27">
        <v>495</v>
      </c>
      <c r="E54" s="24" t="s">
        <v>75</v>
      </c>
      <c r="F54" s="24">
        <v>599</v>
      </c>
      <c r="G54" s="4">
        <v>450.9</v>
      </c>
      <c r="H54" s="1" t="s">
        <v>16</v>
      </c>
      <c r="I54" s="26">
        <v>525</v>
      </c>
      <c r="J54" s="4">
        <v>499</v>
      </c>
      <c r="K54" s="5">
        <v>511</v>
      </c>
      <c r="L54" s="2">
        <v>481</v>
      </c>
      <c r="M54" s="6">
        <f>MIN(C54:L54)</f>
        <v>450.9</v>
      </c>
      <c r="N54" s="6">
        <f t="shared" si="6"/>
        <v>599</v>
      </c>
      <c r="O54" s="5">
        <f t="shared" si="7"/>
        <v>519.48749999999995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activeCell="J25" sqref="J25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0.85546875" style="10" customWidth="1"/>
    <col min="6" max="6" width="11.7109375" style="10" hidden="1" customWidth="1"/>
    <col min="7" max="7" width="11.7109375" style="10" customWidth="1"/>
    <col min="8" max="8" width="9.140625" style="10" customWidth="1"/>
    <col min="9" max="9" width="12.42578125" style="48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1"/>
      <c r="G3" s="12" t="s">
        <v>6</v>
      </c>
      <c r="H3" s="12" t="s">
        <v>71</v>
      </c>
      <c r="I3" s="12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9"/>
      <c r="G4" s="9" t="s">
        <v>72</v>
      </c>
      <c r="H4" s="9" t="s">
        <v>9</v>
      </c>
      <c r="I4" s="9" t="s">
        <v>78</v>
      </c>
      <c r="J4" s="13" t="s">
        <v>84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829</v>
      </c>
      <c r="F5" s="6">
        <v>779</v>
      </c>
      <c r="G5" s="4">
        <v>592.9</v>
      </c>
      <c r="H5" s="1">
        <v>876</v>
      </c>
      <c r="I5" s="26">
        <v>594</v>
      </c>
      <c r="J5" s="5">
        <v>650</v>
      </c>
      <c r="K5" s="5">
        <v>698</v>
      </c>
      <c r="L5" s="5">
        <v>595</v>
      </c>
      <c r="M5" s="6">
        <f t="shared" ref="M5:M31" si="0">MIN(C5:L5)</f>
        <v>592.9</v>
      </c>
      <c r="N5" s="6">
        <f t="shared" ref="N5:N31" si="1">MAX(C5:L5)</f>
        <v>876</v>
      </c>
      <c r="O5" s="5">
        <f t="shared" ref="O5:O31" si="2">AVERAGE(C5:L5)</f>
        <v>705.39</v>
      </c>
    </row>
    <row r="6" spans="1:15" x14ac:dyDescent="0.25">
      <c r="A6" s="7">
        <v>2</v>
      </c>
      <c r="B6" s="8" t="s">
        <v>81</v>
      </c>
      <c r="C6" s="27">
        <v>295</v>
      </c>
      <c r="D6" s="27">
        <v>280</v>
      </c>
      <c r="E6" s="5">
        <v>359</v>
      </c>
      <c r="F6" s="5">
        <v>329</v>
      </c>
      <c r="G6" s="4">
        <v>257.39999999999998</v>
      </c>
      <c r="H6" s="1">
        <v>361</v>
      </c>
      <c r="I6" s="26">
        <v>305</v>
      </c>
      <c r="J6" s="5">
        <v>235</v>
      </c>
      <c r="K6" s="5">
        <v>301</v>
      </c>
      <c r="L6" s="5">
        <v>286</v>
      </c>
      <c r="M6" s="6">
        <f t="shared" si="0"/>
        <v>235</v>
      </c>
      <c r="N6" s="6">
        <f t="shared" si="1"/>
        <v>361</v>
      </c>
      <c r="O6" s="5">
        <f t="shared" si="2"/>
        <v>300.84000000000003</v>
      </c>
    </row>
    <row r="7" spans="1:15" x14ac:dyDescent="0.25">
      <c r="A7" s="7">
        <v>3</v>
      </c>
      <c r="B7" s="8" t="s">
        <v>61</v>
      </c>
      <c r="C7" s="27">
        <v>15</v>
      </c>
      <c r="D7" s="27">
        <v>11</v>
      </c>
      <c r="E7" s="6" t="s">
        <v>75</v>
      </c>
      <c r="F7" s="6">
        <v>15</v>
      </c>
      <c r="G7" s="4">
        <v>12</v>
      </c>
      <c r="H7" s="1">
        <v>26</v>
      </c>
      <c r="I7" s="26">
        <v>22</v>
      </c>
      <c r="J7" s="5">
        <v>15</v>
      </c>
      <c r="K7" s="5">
        <v>25</v>
      </c>
      <c r="L7" s="5">
        <v>10</v>
      </c>
      <c r="M7" s="6">
        <f t="shared" si="0"/>
        <v>10</v>
      </c>
      <c r="N7" s="6">
        <f t="shared" si="1"/>
        <v>26</v>
      </c>
      <c r="O7" s="5">
        <f t="shared" si="2"/>
        <v>16.777777777777779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6">
        <v>299</v>
      </c>
      <c r="G8" s="4">
        <v>232.7</v>
      </c>
      <c r="H8" s="1">
        <v>401</v>
      </c>
      <c r="I8" s="26">
        <v>288</v>
      </c>
      <c r="J8" s="5">
        <v>270</v>
      </c>
      <c r="K8" s="5">
        <v>271</v>
      </c>
      <c r="L8" s="5">
        <v>245</v>
      </c>
      <c r="M8" s="6">
        <f t="shared" si="0"/>
        <v>232.7</v>
      </c>
      <c r="N8" s="6">
        <f t="shared" si="1"/>
        <v>401</v>
      </c>
      <c r="O8" s="5">
        <f t="shared" si="2"/>
        <v>280.57</v>
      </c>
    </row>
    <row r="9" spans="1:15" x14ac:dyDescent="0.25">
      <c r="A9" s="7">
        <v>5</v>
      </c>
      <c r="B9" s="8" t="s">
        <v>15</v>
      </c>
      <c r="C9" s="27">
        <v>18</v>
      </c>
      <c r="D9" s="27">
        <v>18</v>
      </c>
      <c r="E9" s="6">
        <v>19</v>
      </c>
      <c r="F9" s="6">
        <v>19</v>
      </c>
      <c r="G9" s="4">
        <v>18.100000000000001</v>
      </c>
      <c r="H9" s="1">
        <v>47</v>
      </c>
      <c r="I9" s="26">
        <v>25</v>
      </c>
      <c r="J9" s="5" t="s">
        <v>75</v>
      </c>
      <c r="K9" s="5">
        <v>10.5</v>
      </c>
      <c r="L9" s="5">
        <v>18</v>
      </c>
      <c r="M9" s="6">
        <f t="shared" si="0"/>
        <v>10.5</v>
      </c>
      <c r="N9" s="6">
        <f t="shared" si="1"/>
        <v>47</v>
      </c>
      <c r="O9" s="5">
        <f t="shared" si="2"/>
        <v>21.4</v>
      </c>
    </row>
    <row r="10" spans="1:15" x14ac:dyDescent="0.25">
      <c r="A10" s="7">
        <v>6</v>
      </c>
      <c r="B10" s="8" t="s">
        <v>59</v>
      </c>
      <c r="C10" s="27">
        <v>484</v>
      </c>
      <c r="D10" s="27">
        <v>454</v>
      </c>
      <c r="E10" s="6">
        <v>539</v>
      </c>
      <c r="F10" s="6">
        <v>499</v>
      </c>
      <c r="G10" s="4">
        <v>378.4</v>
      </c>
      <c r="H10" s="1">
        <v>553</v>
      </c>
      <c r="I10" s="26">
        <v>457</v>
      </c>
      <c r="J10" s="5">
        <v>446</v>
      </c>
      <c r="K10" s="5">
        <v>441</v>
      </c>
      <c r="L10" s="5">
        <v>395</v>
      </c>
      <c r="M10" s="6">
        <f t="shared" si="0"/>
        <v>378.4</v>
      </c>
      <c r="N10" s="6">
        <f t="shared" si="1"/>
        <v>553</v>
      </c>
      <c r="O10" s="5">
        <f t="shared" si="2"/>
        <v>464.64</v>
      </c>
    </row>
    <row r="11" spans="1:15" x14ac:dyDescent="0.25">
      <c r="A11" s="7">
        <v>7</v>
      </c>
      <c r="B11" s="8" t="s">
        <v>17</v>
      </c>
      <c r="C11" s="27">
        <v>20</v>
      </c>
      <c r="D11" s="27">
        <v>15</v>
      </c>
      <c r="E11" s="6">
        <v>15</v>
      </c>
      <c r="F11" s="6">
        <v>15</v>
      </c>
      <c r="G11" s="4">
        <v>23.8</v>
      </c>
      <c r="H11" s="1">
        <v>25</v>
      </c>
      <c r="I11" s="26">
        <v>30</v>
      </c>
      <c r="J11" s="5">
        <v>35</v>
      </c>
      <c r="K11" s="5">
        <v>39</v>
      </c>
      <c r="L11" s="5">
        <v>9</v>
      </c>
      <c r="M11" s="6">
        <f t="shared" si="0"/>
        <v>9</v>
      </c>
      <c r="N11" s="6">
        <f t="shared" si="1"/>
        <v>39</v>
      </c>
      <c r="O11" s="5">
        <f t="shared" si="2"/>
        <v>22.68</v>
      </c>
    </row>
    <row r="12" spans="1:15" x14ac:dyDescent="0.25">
      <c r="A12" s="7">
        <v>8</v>
      </c>
      <c r="B12" s="8" t="s">
        <v>60</v>
      </c>
      <c r="C12" s="27">
        <v>115</v>
      </c>
      <c r="D12" s="27">
        <v>115</v>
      </c>
      <c r="E12" s="6">
        <v>139</v>
      </c>
      <c r="F12" s="6">
        <v>139</v>
      </c>
      <c r="G12" s="4">
        <v>115.5</v>
      </c>
      <c r="H12" s="5">
        <v>160</v>
      </c>
      <c r="I12" s="26">
        <v>145</v>
      </c>
      <c r="J12" s="5">
        <v>119</v>
      </c>
      <c r="K12" s="5">
        <v>105</v>
      </c>
      <c r="L12" s="5">
        <v>144</v>
      </c>
      <c r="M12" s="6">
        <f t="shared" si="0"/>
        <v>105</v>
      </c>
      <c r="N12" s="6">
        <f t="shared" si="1"/>
        <v>160</v>
      </c>
      <c r="O12" s="5">
        <f t="shared" si="2"/>
        <v>129.65</v>
      </c>
    </row>
    <row r="13" spans="1:15" x14ac:dyDescent="0.25">
      <c r="A13" s="7">
        <v>9</v>
      </c>
      <c r="B13" s="8" t="s">
        <v>18</v>
      </c>
      <c r="C13" s="27">
        <v>16</v>
      </c>
      <c r="D13" s="27">
        <v>16</v>
      </c>
      <c r="E13" s="5">
        <v>28</v>
      </c>
      <c r="F13" s="5">
        <v>16</v>
      </c>
      <c r="G13" s="5">
        <v>28.5</v>
      </c>
      <c r="H13" s="1" t="s">
        <v>75</v>
      </c>
      <c r="I13" s="26">
        <v>30</v>
      </c>
      <c r="J13" s="5">
        <v>16</v>
      </c>
      <c r="K13" s="5">
        <v>27.5</v>
      </c>
      <c r="L13" s="5">
        <v>20</v>
      </c>
      <c r="M13" s="6">
        <f t="shared" si="0"/>
        <v>16</v>
      </c>
      <c r="N13" s="6">
        <f t="shared" si="1"/>
        <v>30</v>
      </c>
      <c r="O13" s="5">
        <f t="shared" si="2"/>
        <v>22</v>
      </c>
    </row>
    <row r="14" spans="1:15" x14ac:dyDescent="0.25">
      <c r="A14" s="7">
        <v>10</v>
      </c>
      <c r="B14" s="8" t="s">
        <v>19</v>
      </c>
      <c r="C14" s="27">
        <v>30</v>
      </c>
      <c r="D14" s="27">
        <v>35</v>
      </c>
      <c r="E14" s="23">
        <v>36</v>
      </c>
      <c r="F14" s="23">
        <v>25</v>
      </c>
      <c r="G14" s="5">
        <v>48.5</v>
      </c>
      <c r="H14" s="1">
        <v>44</v>
      </c>
      <c r="I14" s="26">
        <v>35</v>
      </c>
      <c r="J14" s="5">
        <v>24</v>
      </c>
      <c r="K14" s="5">
        <v>41</v>
      </c>
      <c r="L14" s="5">
        <v>29</v>
      </c>
      <c r="M14" s="6">
        <f t="shared" si="0"/>
        <v>24</v>
      </c>
      <c r="N14" s="6">
        <f t="shared" si="1"/>
        <v>48.5</v>
      </c>
      <c r="O14" s="5">
        <f t="shared" si="2"/>
        <v>34.75</v>
      </c>
    </row>
    <row r="15" spans="1:15" x14ac:dyDescent="0.25">
      <c r="A15" s="7">
        <v>11</v>
      </c>
      <c r="B15" s="8" t="s">
        <v>20</v>
      </c>
      <c r="C15" s="27">
        <v>330</v>
      </c>
      <c r="D15" s="27">
        <v>320</v>
      </c>
      <c r="E15" s="23" t="s">
        <v>75</v>
      </c>
      <c r="F15" s="23">
        <v>390</v>
      </c>
      <c r="G15" s="5">
        <v>304.2</v>
      </c>
      <c r="H15" s="1">
        <v>392</v>
      </c>
      <c r="I15" s="26">
        <v>345</v>
      </c>
      <c r="J15" s="5">
        <v>289</v>
      </c>
      <c r="K15" s="5">
        <v>353</v>
      </c>
      <c r="L15" s="5">
        <v>300</v>
      </c>
      <c r="M15" s="6">
        <f t="shared" si="0"/>
        <v>289</v>
      </c>
      <c r="N15" s="6">
        <f t="shared" si="1"/>
        <v>392</v>
      </c>
      <c r="O15" s="5">
        <f t="shared" si="2"/>
        <v>335.9111111111111</v>
      </c>
    </row>
    <row r="16" spans="1:15" x14ac:dyDescent="0.25">
      <c r="A16" s="7">
        <v>12</v>
      </c>
      <c r="B16" s="8" t="s">
        <v>21</v>
      </c>
      <c r="C16" s="27">
        <v>390</v>
      </c>
      <c r="D16" s="27">
        <v>345</v>
      </c>
      <c r="E16" s="6">
        <v>479</v>
      </c>
      <c r="F16" s="6">
        <v>429</v>
      </c>
      <c r="G16" s="4">
        <v>305.5</v>
      </c>
      <c r="H16" s="1">
        <v>493</v>
      </c>
      <c r="I16" s="26">
        <v>380</v>
      </c>
      <c r="J16" s="5" t="s">
        <v>75</v>
      </c>
      <c r="K16" s="5">
        <v>379</v>
      </c>
      <c r="L16" s="5">
        <v>355</v>
      </c>
      <c r="M16" s="6">
        <f t="shared" si="0"/>
        <v>305.5</v>
      </c>
      <c r="N16" s="6">
        <f t="shared" si="1"/>
        <v>493</v>
      </c>
      <c r="O16" s="5">
        <f t="shared" si="2"/>
        <v>395.05555555555554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59</v>
      </c>
      <c r="F17" s="5">
        <v>58</v>
      </c>
      <c r="G17" s="4">
        <v>97.8</v>
      </c>
      <c r="H17" s="1">
        <v>70</v>
      </c>
      <c r="I17" s="26">
        <v>99</v>
      </c>
      <c r="J17" s="5">
        <v>52</v>
      </c>
      <c r="K17" s="5">
        <v>73</v>
      </c>
      <c r="L17" s="5">
        <v>79</v>
      </c>
      <c r="M17" s="6">
        <f t="shared" si="0"/>
        <v>49</v>
      </c>
      <c r="N17" s="6">
        <f t="shared" si="1"/>
        <v>99</v>
      </c>
      <c r="O17" s="5">
        <f t="shared" si="2"/>
        <v>68.58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6">
        <v>389</v>
      </c>
      <c r="G18" s="5">
        <v>316.60000000000002</v>
      </c>
      <c r="H18" s="1">
        <v>384</v>
      </c>
      <c r="I18" s="26">
        <v>339</v>
      </c>
      <c r="J18" s="5">
        <v>304</v>
      </c>
      <c r="K18" s="5">
        <v>397</v>
      </c>
      <c r="L18" s="5">
        <v>330</v>
      </c>
      <c r="M18" s="6">
        <f t="shared" si="0"/>
        <v>304</v>
      </c>
      <c r="N18" s="6">
        <f t="shared" si="1"/>
        <v>397</v>
      </c>
      <c r="O18" s="5">
        <f t="shared" si="2"/>
        <v>354.86</v>
      </c>
    </row>
    <row r="19" spans="1:15" x14ac:dyDescent="0.25">
      <c r="A19" s="7">
        <v>15</v>
      </c>
      <c r="B19" s="8" t="s">
        <v>24</v>
      </c>
      <c r="C19" s="27">
        <v>135</v>
      </c>
      <c r="D19" s="27">
        <v>125</v>
      </c>
      <c r="E19" s="6">
        <v>149</v>
      </c>
      <c r="F19" s="6">
        <v>119</v>
      </c>
      <c r="G19" s="4">
        <v>127.6</v>
      </c>
      <c r="H19" s="1">
        <v>158</v>
      </c>
      <c r="I19" s="26">
        <v>138</v>
      </c>
      <c r="J19" s="5">
        <v>131</v>
      </c>
      <c r="K19" s="5">
        <v>133</v>
      </c>
      <c r="L19" s="5">
        <v>138</v>
      </c>
      <c r="M19" s="6">
        <f t="shared" si="0"/>
        <v>119</v>
      </c>
      <c r="N19" s="6">
        <f t="shared" si="1"/>
        <v>158</v>
      </c>
      <c r="O19" s="5">
        <f t="shared" si="2"/>
        <v>135.35999999999999</v>
      </c>
    </row>
    <row r="20" spans="1:15" x14ac:dyDescent="0.25">
      <c r="A20" s="7">
        <v>16</v>
      </c>
      <c r="B20" s="8" t="s">
        <v>25</v>
      </c>
      <c r="C20" s="27">
        <v>610</v>
      </c>
      <c r="D20" s="27">
        <v>557</v>
      </c>
      <c r="E20" s="5" t="s">
        <v>75</v>
      </c>
      <c r="F20" s="5">
        <v>689</v>
      </c>
      <c r="G20" s="4">
        <v>497.6</v>
      </c>
      <c r="H20" s="1">
        <v>745</v>
      </c>
      <c r="I20" s="26">
        <v>545</v>
      </c>
      <c r="J20" s="5">
        <v>563</v>
      </c>
      <c r="K20" s="5">
        <v>582</v>
      </c>
      <c r="L20" s="6">
        <v>510</v>
      </c>
      <c r="M20" s="6">
        <f t="shared" si="0"/>
        <v>497.6</v>
      </c>
      <c r="N20" s="6">
        <f t="shared" si="1"/>
        <v>745</v>
      </c>
      <c r="O20" s="5">
        <f t="shared" si="2"/>
        <v>588.73333333333335</v>
      </c>
    </row>
    <row r="21" spans="1:15" x14ac:dyDescent="0.25">
      <c r="A21" s="7">
        <v>17</v>
      </c>
      <c r="B21" s="8" t="s">
        <v>26</v>
      </c>
      <c r="C21" s="27">
        <v>250</v>
      </c>
      <c r="D21" s="27">
        <v>239</v>
      </c>
      <c r="E21" s="6">
        <v>299</v>
      </c>
      <c r="F21" s="6">
        <v>289</v>
      </c>
      <c r="G21" s="4">
        <v>225.5</v>
      </c>
      <c r="H21" s="1">
        <v>283</v>
      </c>
      <c r="I21" s="26">
        <v>273</v>
      </c>
      <c r="J21" s="5">
        <v>234</v>
      </c>
      <c r="K21" s="5">
        <v>238</v>
      </c>
      <c r="L21" s="6">
        <v>228</v>
      </c>
      <c r="M21" s="6">
        <f t="shared" si="0"/>
        <v>225.5</v>
      </c>
      <c r="N21" s="6">
        <f t="shared" si="1"/>
        <v>299</v>
      </c>
      <c r="O21" s="5">
        <f t="shared" si="2"/>
        <v>255.85</v>
      </c>
    </row>
    <row r="22" spans="1:15" s="46" customFormat="1" x14ac:dyDescent="0.25">
      <c r="A22" s="7">
        <v>18</v>
      </c>
      <c r="B22" s="8" t="s">
        <v>27</v>
      </c>
      <c r="C22" s="1" t="s">
        <v>75</v>
      </c>
      <c r="D22" s="44">
        <v>195</v>
      </c>
      <c r="E22" s="5">
        <v>209</v>
      </c>
      <c r="F22" s="45">
        <v>189</v>
      </c>
      <c r="G22" s="4">
        <v>139</v>
      </c>
      <c r="H22" s="1">
        <v>218</v>
      </c>
      <c r="I22" s="26">
        <v>186</v>
      </c>
      <c r="J22" s="5">
        <v>165</v>
      </c>
      <c r="K22" s="5">
        <v>169</v>
      </c>
      <c r="L22" s="6">
        <v>162</v>
      </c>
      <c r="M22" s="6">
        <f t="shared" si="0"/>
        <v>139</v>
      </c>
      <c r="N22" s="6">
        <f t="shared" si="1"/>
        <v>218</v>
      </c>
      <c r="O22" s="5">
        <f t="shared" si="2"/>
        <v>181.33333333333334</v>
      </c>
    </row>
    <row r="23" spans="1:15" x14ac:dyDescent="0.25">
      <c r="A23" s="7">
        <v>19</v>
      </c>
      <c r="B23" s="8" t="s">
        <v>28</v>
      </c>
      <c r="C23" s="27">
        <v>195</v>
      </c>
      <c r="D23" s="27">
        <v>186</v>
      </c>
      <c r="E23" s="6">
        <v>229</v>
      </c>
      <c r="F23" s="6">
        <v>219</v>
      </c>
      <c r="G23" s="4">
        <v>165.6</v>
      </c>
      <c r="H23" s="1">
        <v>222</v>
      </c>
      <c r="I23" s="26">
        <v>199</v>
      </c>
      <c r="J23" s="5">
        <v>202</v>
      </c>
      <c r="K23" s="5">
        <v>199</v>
      </c>
      <c r="L23" s="6">
        <v>185</v>
      </c>
      <c r="M23" s="6">
        <f t="shared" si="0"/>
        <v>165.6</v>
      </c>
      <c r="N23" s="6">
        <f t="shared" si="1"/>
        <v>229</v>
      </c>
      <c r="O23" s="5">
        <f t="shared" si="2"/>
        <v>200.16</v>
      </c>
    </row>
    <row r="24" spans="1:15" x14ac:dyDescent="0.25">
      <c r="A24" s="7">
        <v>20</v>
      </c>
      <c r="B24" s="8" t="s">
        <v>29</v>
      </c>
      <c r="C24" s="27">
        <v>20</v>
      </c>
      <c r="D24" s="27">
        <v>15</v>
      </c>
      <c r="E24" s="6">
        <v>25</v>
      </c>
      <c r="F24" s="6">
        <v>26</v>
      </c>
      <c r="G24" s="4">
        <v>16.5</v>
      </c>
      <c r="H24" s="1">
        <v>19</v>
      </c>
      <c r="I24" s="26">
        <v>35</v>
      </c>
      <c r="J24" s="5">
        <v>22</v>
      </c>
      <c r="K24" s="5">
        <v>12.5</v>
      </c>
      <c r="L24" s="6">
        <v>19</v>
      </c>
      <c r="M24" s="6">
        <f t="shared" si="0"/>
        <v>12.5</v>
      </c>
      <c r="N24" s="6">
        <f t="shared" si="1"/>
        <v>35</v>
      </c>
      <c r="O24" s="5">
        <f t="shared" si="2"/>
        <v>21</v>
      </c>
    </row>
    <row r="25" spans="1:15" x14ac:dyDescent="0.25">
      <c r="A25" s="7">
        <v>21</v>
      </c>
      <c r="B25" s="8" t="s">
        <v>30</v>
      </c>
      <c r="C25" s="27">
        <v>60</v>
      </c>
      <c r="D25" s="27">
        <v>124</v>
      </c>
      <c r="E25" s="6">
        <v>179</v>
      </c>
      <c r="F25" s="6">
        <v>159</v>
      </c>
      <c r="G25" s="4">
        <v>124.5</v>
      </c>
      <c r="H25" s="1">
        <v>208</v>
      </c>
      <c r="I25" s="26">
        <v>149</v>
      </c>
      <c r="J25" s="5">
        <v>131</v>
      </c>
      <c r="K25" s="5">
        <v>150</v>
      </c>
      <c r="L25" s="6">
        <v>138</v>
      </c>
      <c r="M25" s="6">
        <f t="shared" si="0"/>
        <v>60</v>
      </c>
      <c r="N25" s="6">
        <f t="shared" si="1"/>
        <v>208</v>
      </c>
      <c r="O25" s="5">
        <f t="shared" si="2"/>
        <v>142.25</v>
      </c>
    </row>
    <row r="26" spans="1:15" x14ac:dyDescent="0.25">
      <c r="A26" s="7">
        <v>22</v>
      </c>
      <c r="B26" s="8" t="s">
        <v>31</v>
      </c>
      <c r="C26" s="27">
        <v>300</v>
      </c>
      <c r="D26" s="27">
        <v>280</v>
      </c>
      <c r="E26" s="6">
        <v>359</v>
      </c>
      <c r="F26" s="6">
        <v>339</v>
      </c>
      <c r="G26" s="4">
        <v>283</v>
      </c>
      <c r="H26" s="1">
        <v>390</v>
      </c>
      <c r="I26" s="26">
        <v>288</v>
      </c>
      <c r="J26" s="5">
        <v>298</v>
      </c>
      <c r="K26" s="5">
        <v>287</v>
      </c>
      <c r="L26" s="6">
        <v>290</v>
      </c>
      <c r="M26" s="6">
        <f t="shared" si="0"/>
        <v>280</v>
      </c>
      <c r="N26" s="6">
        <f t="shared" si="1"/>
        <v>390</v>
      </c>
      <c r="O26" s="5">
        <f t="shared" si="2"/>
        <v>311.39999999999998</v>
      </c>
    </row>
    <row r="27" spans="1:15" x14ac:dyDescent="0.25">
      <c r="A27" s="7">
        <v>23</v>
      </c>
      <c r="B27" s="8" t="s">
        <v>32</v>
      </c>
      <c r="C27" s="27">
        <v>480</v>
      </c>
      <c r="D27" s="27">
        <v>380</v>
      </c>
      <c r="E27" s="5" t="s">
        <v>82</v>
      </c>
      <c r="F27" s="5" t="s">
        <v>75</v>
      </c>
      <c r="G27" s="4">
        <v>438</v>
      </c>
      <c r="H27" s="1">
        <v>493</v>
      </c>
      <c r="I27" s="26">
        <v>413</v>
      </c>
      <c r="J27" s="5">
        <v>384</v>
      </c>
      <c r="K27" s="5">
        <v>371</v>
      </c>
      <c r="L27" s="6">
        <v>347</v>
      </c>
      <c r="M27" s="6">
        <f t="shared" si="0"/>
        <v>347</v>
      </c>
      <c r="N27" s="6">
        <f t="shared" si="1"/>
        <v>493</v>
      </c>
      <c r="O27" s="5">
        <f t="shared" si="2"/>
        <v>413.25</v>
      </c>
    </row>
    <row r="28" spans="1:15" s="30" customFormat="1" x14ac:dyDescent="0.25">
      <c r="A28" s="7">
        <v>24</v>
      </c>
      <c r="B28" s="8" t="s">
        <v>33</v>
      </c>
      <c r="C28" s="1">
        <v>19</v>
      </c>
      <c r="D28" s="1">
        <v>15</v>
      </c>
      <c r="E28" s="6">
        <v>25</v>
      </c>
      <c r="F28" s="6">
        <v>17</v>
      </c>
      <c r="G28" s="4">
        <v>23.1</v>
      </c>
      <c r="H28" s="1">
        <v>29</v>
      </c>
      <c r="I28" s="26">
        <v>30</v>
      </c>
      <c r="J28" s="5">
        <v>25</v>
      </c>
      <c r="K28" s="5">
        <v>33</v>
      </c>
      <c r="L28" s="6">
        <v>20</v>
      </c>
      <c r="M28" s="6">
        <f t="shared" si="0"/>
        <v>15</v>
      </c>
      <c r="N28" s="6">
        <f t="shared" si="1"/>
        <v>33</v>
      </c>
      <c r="O28" s="5">
        <f t="shared" si="2"/>
        <v>23.61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6">
        <v>15</v>
      </c>
      <c r="G29" s="4" t="s">
        <v>16</v>
      </c>
      <c r="H29" s="1">
        <v>16</v>
      </c>
      <c r="I29" s="26">
        <v>20</v>
      </c>
      <c r="J29" s="4">
        <v>15</v>
      </c>
      <c r="K29" s="5">
        <v>9.6</v>
      </c>
      <c r="L29" s="6">
        <v>15</v>
      </c>
      <c r="M29" s="6">
        <f t="shared" si="0"/>
        <v>9.6</v>
      </c>
      <c r="N29" s="6">
        <f t="shared" si="1"/>
        <v>20</v>
      </c>
      <c r="O29" s="5">
        <f t="shared" si="2"/>
        <v>14.399999999999999</v>
      </c>
    </row>
    <row r="30" spans="1:15" x14ac:dyDescent="0.25">
      <c r="A30" s="7">
        <v>26</v>
      </c>
      <c r="B30" s="8" t="s">
        <v>35</v>
      </c>
      <c r="C30" s="25">
        <v>220</v>
      </c>
      <c r="D30" s="25" t="s">
        <v>75</v>
      </c>
      <c r="E30" s="6" t="s">
        <v>75</v>
      </c>
      <c r="F30" s="6">
        <v>249</v>
      </c>
      <c r="G30" s="4">
        <v>189</v>
      </c>
      <c r="H30" s="1">
        <v>265</v>
      </c>
      <c r="I30" s="26">
        <v>209</v>
      </c>
      <c r="J30" s="4">
        <v>198</v>
      </c>
      <c r="K30" s="5">
        <v>214</v>
      </c>
      <c r="L30" s="6">
        <v>172</v>
      </c>
      <c r="M30" s="6">
        <f t="shared" si="0"/>
        <v>172</v>
      </c>
      <c r="N30" s="6">
        <f t="shared" si="1"/>
        <v>265</v>
      </c>
      <c r="O30" s="5">
        <f t="shared" si="2"/>
        <v>214.5</v>
      </c>
    </row>
    <row r="31" spans="1:15" x14ac:dyDescent="0.25">
      <c r="A31" s="7">
        <v>27</v>
      </c>
      <c r="B31" s="8" t="s">
        <v>36</v>
      </c>
      <c r="C31" s="25" t="s">
        <v>82</v>
      </c>
      <c r="D31" s="25">
        <v>20</v>
      </c>
      <c r="E31" s="6" t="s">
        <v>75</v>
      </c>
      <c r="F31" s="6" t="s">
        <v>75</v>
      </c>
      <c r="G31" s="4">
        <v>52.3</v>
      </c>
      <c r="H31" s="1">
        <v>45</v>
      </c>
      <c r="I31" s="26">
        <v>39</v>
      </c>
      <c r="J31" s="5">
        <v>38</v>
      </c>
      <c r="K31" s="4">
        <v>45</v>
      </c>
      <c r="L31" s="6">
        <v>45</v>
      </c>
      <c r="M31" s="6">
        <f t="shared" si="0"/>
        <v>20</v>
      </c>
      <c r="N31" s="6">
        <f t="shared" si="1"/>
        <v>52.3</v>
      </c>
      <c r="O31" s="5">
        <f t="shared" si="2"/>
        <v>40.614285714285714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6" t="s">
        <v>75</v>
      </c>
      <c r="G32" s="4" t="s">
        <v>16</v>
      </c>
      <c r="H32" s="4" t="s">
        <v>75</v>
      </c>
      <c r="I32" s="26" t="s">
        <v>75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210</v>
      </c>
      <c r="D33" s="27">
        <v>190</v>
      </c>
      <c r="E33" s="6">
        <v>259</v>
      </c>
      <c r="F33" s="6">
        <v>219</v>
      </c>
      <c r="G33" s="4">
        <v>172.1</v>
      </c>
      <c r="H33" s="1">
        <v>251</v>
      </c>
      <c r="I33" s="26">
        <v>201</v>
      </c>
      <c r="J33" s="5">
        <v>209</v>
      </c>
      <c r="K33" s="5">
        <v>268</v>
      </c>
      <c r="L33" s="6">
        <v>173</v>
      </c>
      <c r="M33" s="6">
        <f>MIN(C33:L33)</f>
        <v>172.1</v>
      </c>
      <c r="N33" s="6">
        <f t="shared" ref="N33:N45" si="3">MAX(C33:L33)</f>
        <v>268</v>
      </c>
      <c r="O33" s="5">
        <f t="shared" ref="O33:O45" si="4">AVERAGE(C33:L33)</f>
        <v>215.20999999999998</v>
      </c>
    </row>
    <row r="34" spans="1:15" x14ac:dyDescent="0.25">
      <c r="A34" s="7">
        <v>30</v>
      </c>
      <c r="B34" s="8" t="s">
        <v>38</v>
      </c>
      <c r="C34" s="27">
        <v>858</v>
      </c>
      <c r="D34" s="27">
        <v>810</v>
      </c>
      <c r="E34" s="24">
        <v>990</v>
      </c>
      <c r="F34" s="24">
        <v>990</v>
      </c>
      <c r="G34" s="4">
        <v>711.5</v>
      </c>
      <c r="H34" s="1">
        <v>937</v>
      </c>
      <c r="I34" s="26">
        <v>950</v>
      </c>
      <c r="J34" s="5">
        <v>870</v>
      </c>
      <c r="K34" s="5">
        <v>750</v>
      </c>
      <c r="L34" s="6">
        <v>810</v>
      </c>
      <c r="M34" s="6">
        <f>MIN(C34:L34)</f>
        <v>711.5</v>
      </c>
      <c r="N34" s="6">
        <f t="shared" si="3"/>
        <v>990</v>
      </c>
      <c r="O34" s="5">
        <f t="shared" si="4"/>
        <v>867.65</v>
      </c>
    </row>
    <row r="35" spans="1:15" x14ac:dyDescent="0.25">
      <c r="A35" s="7">
        <v>31</v>
      </c>
      <c r="B35" s="8" t="s">
        <v>39</v>
      </c>
      <c r="C35" s="27">
        <v>129</v>
      </c>
      <c r="D35" s="27">
        <v>115</v>
      </c>
      <c r="E35" s="5">
        <v>159</v>
      </c>
      <c r="F35" s="5">
        <v>139</v>
      </c>
      <c r="G35" s="4">
        <v>104.6</v>
      </c>
      <c r="H35" s="1">
        <v>177</v>
      </c>
      <c r="I35" s="26">
        <v>132</v>
      </c>
      <c r="J35" s="5">
        <v>121</v>
      </c>
      <c r="K35" s="5">
        <v>123</v>
      </c>
      <c r="L35" s="6">
        <v>109</v>
      </c>
      <c r="M35" s="6">
        <f>MIN(C35:L35)</f>
        <v>104.6</v>
      </c>
      <c r="N35" s="6">
        <f t="shared" si="3"/>
        <v>177</v>
      </c>
      <c r="O35" s="5">
        <f t="shared" si="4"/>
        <v>130.85999999999999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219</v>
      </c>
      <c r="F36" s="24">
        <v>179</v>
      </c>
      <c r="G36" s="4">
        <v>200</v>
      </c>
      <c r="H36" s="4" t="s">
        <v>75</v>
      </c>
      <c r="I36" s="28">
        <v>290</v>
      </c>
      <c r="J36" s="5" t="s">
        <v>75</v>
      </c>
      <c r="K36" s="5">
        <v>214</v>
      </c>
      <c r="L36" s="5">
        <v>249</v>
      </c>
      <c r="M36" s="6">
        <f>MIN(E36,G36,I36,K36,L36)</f>
        <v>200</v>
      </c>
      <c r="N36" s="6">
        <f t="shared" si="3"/>
        <v>290</v>
      </c>
      <c r="O36" s="5">
        <f t="shared" si="4"/>
        <v>212.28571428571428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18</v>
      </c>
      <c r="F37" s="24">
        <v>16</v>
      </c>
      <c r="G37" s="4">
        <v>15</v>
      </c>
      <c r="H37" s="1">
        <v>36</v>
      </c>
      <c r="I37" s="26">
        <v>30</v>
      </c>
      <c r="J37" s="5">
        <v>20</v>
      </c>
      <c r="K37" s="5">
        <v>48.5</v>
      </c>
      <c r="L37" s="6">
        <v>17</v>
      </c>
      <c r="M37" s="6">
        <f t="shared" ref="M37:M45" si="5">MIN(C37:L37)</f>
        <v>15</v>
      </c>
      <c r="N37" s="6">
        <f t="shared" si="3"/>
        <v>48.5</v>
      </c>
      <c r="O37" s="5">
        <f t="shared" si="4"/>
        <v>23.25</v>
      </c>
    </row>
    <row r="38" spans="1:15" x14ac:dyDescent="0.25">
      <c r="A38" s="7">
        <v>34</v>
      </c>
      <c r="B38" s="8" t="s">
        <v>42</v>
      </c>
      <c r="C38" s="6" t="s">
        <v>75</v>
      </c>
      <c r="D38" s="6">
        <v>550</v>
      </c>
      <c r="E38" s="25" t="s">
        <v>75</v>
      </c>
      <c r="F38" s="25" t="s">
        <v>75</v>
      </c>
      <c r="G38" s="4" t="s">
        <v>75</v>
      </c>
      <c r="H38" s="1" t="s">
        <v>75</v>
      </c>
      <c r="I38" s="26">
        <v>346</v>
      </c>
      <c r="J38" s="5">
        <v>527</v>
      </c>
      <c r="K38" s="5">
        <v>675</v>
      </c>
      <c r="L38" s="2" t="s">
        <v>75</v>
      </c>
      <c r="M38" s="6">
        <f t="shared" si="5"/>
        <v>346</v>
      </c>
      <c r="N38" s="6">
        <f t="shared" si="3"/>
        <v>675</v>
      </c>
      <c r="O38" s="5">
        <f t="shared" si="4"/>
        <v>524.5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26</v>
      </c>
      <c r="F39" s="24">
        <v>25</v>
      </c>
      <c r="G39" s="4">
        <v>39.9</v>
      </c>
      <c r="H39" s="1">
        <v>37</v>
      </c>
      <c r="I39" s="26">
        <v>45</v>
      </c>
      <c r="J39" s="6">
        <v>30</v>
      </c>
      <c r="K39" s="5">
        <v>22</v>
      </c>
      <c r="L39" s="4">
        <v>33</v>
      </c>
      <c r="M39" s="6">
        <f t="shared" si="5"/>
        <v>22</v>
      </c>
      <c r="N39" s="6">
        <f t="shared" si="3"/>
        <v>45</v>
      </c>
      <c r="O39" s="5">
        <f t="shared" si="4"/>
        <v>30.79</v>
      </c>
    </row>
    <row r="40" spans="1:15" x14ac:dyDescent="0.25">
      <c r="A40" s="7">
        <v>36</v>
      </c>
      <c r="B40" s="8" t="s">
        <v>44</v>
      </c>
      <c r="C40" s="25">
        <v>169</v>
      </c>
      <c r="D40" s="25">
        <v>165</v>
      </c>
      <c r="E40" s="25">
        <v>209</v>
      </c>
      <c r="F40" s="25">
        <v>199</v>
      </c>
      <c r="G40" s="4">
        <v>148.80000000000001</v>
      </c>
      <c r="H40" s="1">
        <v>197</v>
      </c>
      <c r="I40" s="26">
        <v>189</v>
      </c>
      <c r="J40" s="5">
        <v>173</v>
      </c>
      <c r="K40" s="5">
        <v>183</v>
      </c>
      <c r="L40" s="2">
        <v>153</v>
      </c>
      <c r="M40" s="6">
        <f t="shared" si="5"/>
        <v>148.80000000000001</v>
      </c>
      <c r="N40" s="6">
        <f t="shared" si="3"/>
        <v>209</v>
      </c>
      <c r="O40" s="5">
        <f t="shared" si="4"/>
        <v>178.57999999999998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33</v>
      </c>
      <c r="F41" s="34">
        <v>30</v>
      </c>
      <c r="G41" s="36">
        <v>28</v>
      </c>
      <c r="H41" s="33">
        <v>33</v>
      </c>
      <c r="I41" s="26">
        <v>35</v>
      </c>
      <c r="J41" s="36">
        <v>35</v>
      </c>
      <c r="K41" s="37">
        <v>27</v>
      </c>
      <c r="L41" s="34">
        <v>33</v>
      </c>
      <c r="M41" s="38">
        <f t="shared" si="5"/>
        <v>24</v>
      </c>
      <c r="N41" s="38">
        <f t="shared" si="3"/>
        <v>35</v>
      </c>
      <c r="O41" s="37">
        <f t="shared" si="4"/>
        <v>30.3</v>
      </c>
    </row>
    <row r="42" spans="1:15" x14ac:dyDescent="0.25">
      <c r="A42" s="7">
        <v>38</v>
      </c>
      <c r="B42" s="8" t="s">
        <v>46</v>
      </c>
      <c r="C42" s="27">
        <v>133</v>
      </c>
      <c r="D42" s="27">
        <v>125</v>
      </c>
      <c r="E42" s="24">
        <v>159</v>
      </c>
      <c r="F42" s="24">
        <v>149</v>
      </c>
      <c r="G42" s="4">
        <v>111.4</v>
      </c>
      <c r="H42" s="1">
        <v>175</v>
      </c>
      <c r="I42" s="26">
        <v>122</v>
      </c>
      <c r="J42" s="5">
        <v>109</v>
      </c>
      <c r="K42" s="5">
        <v>128</v>
      </c>
      <c r="L42" s="2">
        <v>122</v>
      </c>
      <c r="M42" s="6">
        <f t="shared" si="5"/>
        <v>109</v>
      </c>
      <c r="N42" s="6">
        <f t="shared" si="3"/>
        <v>175</v>
      </c>
      <c r="O42" s="5">
        <f t="shared" si="4"/>
        <v>133.34</v>
      </c>
    </row>
    <row r="43" spans="1:15" x14ac:dyDescent="0.25">
      <c r="A43" s="7">
        <v>39</v>
      </c>
      <c r="B43" s="8" t="s">
        <v>63</v>
      </c>
      <c r="C43" s="27">
        <v>450</v>
      </c>
      <c r="D43" s="27">
        <v>410</v>
      </c>
      <c r="E43" s="24">
        <v>489</v>
      </c>
      <c r="F43" s="24">
        <v>477</v>
      </c>
      <c r="G43" s="4">
        <v>369.6</v>
      </c>
      <c r="H43" s="1" t="s">
        <v>75</v>
      </c>
      <c r="I43" s="26">
        <v>455</v>
      </c>
      <c r="J43" s="5">
        <v>460</v>
      </c>
      <c r="K43" s="5">
        <v>465</v>
      </c>
      <c r="L43" s="2">
        <v>419</v>
      </c>
      <c r="M43" s="6">
        <f t="shared" si="5"/>
        <v>369.6</v>
      </c>
      <c r="N43" s="6">
        <f t="shared" si="3"/>
        <v>489</v>
      </c>
      <c r="O43" s="5">
        <f t="shared" si="4"/>
        <v>443.84444444444443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>
        <v>529</v>
      </c>
      <c r="F44" s="24">
        <v>489</v>
      </c>
      <c r="G44" s="4">
        <v>361.9</v>
      </c>
      <c r="H44" s="1">
        <v>563</v>
      </c>
      <c r="I44" s="26">
        <v>441</v>
      </c>
      <c r="J44" s="5">
        <v>427</v>
      </c>
      <c r="K44" s="5">
        <v>423</v>
      </c>
      <c r="L44" s="2">
        <v>412</v>
      </c>
      <c r="M44" s="6">
        <f t="shared" si="5"/>
        <v>361.9</v>
      </c>
      <c r="N44" s="6">
        <f t="shared" si="3"/>
        <v>563</v>
      </c>
      <c r="O44" s="5">
        <f t="shared" si="4"/>
        <v>448.59</v>
      </c>
    </row>
    <row r="45" spans="1:15" x14ac:dyDescent="0.25">
      <c r="A45" s="7">
        <v>41</v>
      </c>
      <c r="B45" s="8" t="s">
        <v>48</v>
      </c>
      <c r="C45" s="27">
        <v>281</v>
      </c>
      <c r="D45" s="27">
        <v>240</v>
      </c>
      <c r="E45" s="24">
        <v>329</v>
      </c>
      <c r="F45" s="24">
        <v>289</v>
      </c>
      <c r="G45" s="4">
        <v>233.3</v>
      </c>
      <c r="H45" s="1">
        <v>287</v>
      </c>
      <c r="I45" s="26">
        <v>276</v>
      </c>
      <c r="J45" s="5">
        <v>209</v>
      </c>
      <c r="K45" s="5">
        <v>255</v>
      </c>
      <c r="L45" s="2">
        <v>243</v>
      </c>
      <c r="M45" s="6">
        <f t="shared" si="5"/>
        <v>209</v>
      </c>
      <c r="N45" s="6">
        <f t="shared" si="3"/>
        <v>329</v>
      </c>
      <c r="O45" s="5">
        <f t="shared" si="4"/>
        <v>264.23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5" t="s">
        <v>75</v>
      </c>
      <c r="G46" s="4" t="s">
        <v>16</v>
      </c>
      <c r="H46" s="4" t="s">
        <v>75</v>
      </c>
      <c r="I46" s="26" t="s">
        <v>75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210</v>
      </c>
      <c r="D47" s="27">
        <v>199</v>
      </c>
      <c r="E47" s="24">
        <v>239</v>
      </c>
      <c r="F47" s="24">
        <v>249</v>
      </c>
      <c r="G47" s="4">
        <v>182.3</v>
      </c>
      <c r="H47" s="1">
        <v>258</v>
      </c>
      <c r="I47" s="26">
        <v>195</v>
      </c>
      <c r="J47" s="5">
        <v>195</v>
      </c>
      <c r="K47" s="5">
        <v>182</v>
      </c>
      <c r="L47" s="2" t="s">
        <v>75</v>
      </c>
      <c r="M47" s="6">
        <f>MIN(C47:L47)</f>
        <v>182</v>
      </c>
      <c r="N47" s="6">
        <f t="shared" ref="N47:N54" si="6">MAX(C47:L47)</f>
        <v>258</v>
      </c>
      <c r="O47" s="5">
        <f t="shared" ref="O47:O54" si="7">AVERAGE(C47:L47)</f>
        <v>212.14444444444445</v>
      </c>
    </row>
    <row r="48" spans="1:15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389</v>
      </c>
      <c r="F48" s="24">
        <v>359</v>
      </c>
      <c r="G48" s="4">
        <v>274.7</v>
      </c>
      <c r="H48" s="1">
        <v>379</v>
      </c>
      <c r="I48" s="26">
        <v>331</v>
      </c>
      <c r="J48" s="5">
        <v>319</v>
      </c>
      <c r="K48" s="5">
        <v>320</v>
      </c>
      <c r="L48" s="2">
        <v>264</v>
      </c>
      <c r="M48" s="6">
        <f t="shared" ref="M48:M53" si="8">MIN(C48:L48)</f>
        <v>264</v>
      </c>
      <c r="N48" s="6">
        <f t="shared" si="6"/>
        <v>389</v>
      </c>
      <c r="O48" s="5">
        <f t="shared" si="7"/>
        <v>325.96999999999997</v>
      </c>
    </row>
    <row r="49" spans="1:15" x14ac:dyDescent="0.25">
      <c r="A49" s="7">
        <v>45</v>
      </c>
      <c r="B49" s="8" t="s">
        <v>58</v>
      </c>
      <c r="C49" s="25">
        <v>38</v>
      </c>
      <c r="D49" s="25">
        <v>34.9</v>
      </c>
      <c r="E49" s="24">
        <v>49</v>
      </c>
      <c r="F49" s="24">
        <v>37.5</v>
      </c>
      <c r="G49" s="4">
        <v>57.7</v>
      </c>
      <c r="H49" s="1" t="s">
        <v>75</v>
      </c>
      <c r="I49" s="26">
        <v>56</v>
      </c>
      <c r="J49" s="5">
        <v>50</v>
      </c>
      <c r="K49" s="5">
        <v>52.5</v>
      </c>
      <c r="L49" s="2">
        <v>42</v>
      </c>
      <c r="M49" s="6">
        <f>MIN(C49,E49,H49,I49,J49,K49,L49)</f>
        <v>38</v>
      </c>
      <c r="N49" s="6">
        <f t="shared" si="6"/>
        <v>57.7</v>
      </c>
      <c r="O49" s="5">
        <f t="shared" si="7"/>
        <v>46.400000000000006</v>
      </c>
    </row>
    <row r="50" spans="1:15" s="30" customFormat="1" ht="14.25" customHeight="1" x14ac:dyDescent="0.25">
      <c r="A50" s="7">
        <v>46</v>
      </c>
      <c r="B50" s="8" t="s">
        <v>52</v>
      </c>
      <c r="C50" s="1">
        <v>8</v>
      </c>
      <c r="D50" s="1">
        <v>7</v>
      </c>
      <c r="E50" s="2">
        <v>14</v>
      </c>
      <c r="F50" s="2">
        <v>12</v>
      </c>
      <c r="G50" s="4">
        <v>17</v>
      </c>
      <c r="H50" s="1">
        <v>54</v>
      </c>
      <c r="I50" s="26">
        <v>20</v>
      </c>
      <c r="J50" s="4">
        <v>10</v>
      </c>
      <c r="K50" s="5">
        <v>15</v>
      </c>
      <c r="L50" s="2">
        <v>9</v>
      </c>
      <c r="M50" s="6">
        <f t="shared" si="8"/>
        <v>7</v>
      </c>
      <c r="N50" s="6">
        <f t="shared" si="6"/>
        <v>54</v>
      </c>
      <c r="O50" s="5">
        <f t="shared" si="7"/>
        <v>16.600000000000001</v>
      </c>
    </row>
    <row r="51" spans="1:15" x14ac:dyDescent="0.25">
      <c r="A51" s="7">
        <v>47</v>
      </c>
      <c r="B51" s="8" t="s">
        <v>62</v>
      </c>
      <c r="C51" s="27" t="s">
        <v>75</v>
      </c>
      <c r="D51" s="27">
        <v>185</v>
      </c>
      <c r="E51" s="24">
        <v>279</v>
      </c>
      <c r="F51" s="24" t="s">
        <v>75</v>
      </c>
      <c r="G51" s="4" t="s">
        <v>75</v>
      </c>
      <c r="H51" s="4" t="s">
        <v>75</v>
      </c>
      <c r="I51" s="26" t="s">
        <v>75</v>
      </c>
      <c r="J51" s="5" t="s">
        <v>75</v>
      </c>
      <c r="K51" s="4" t="s">
        <v>75</v>
      </c>
      <c r="L51" s="4">
        <v>194</v>
      </c>
      <c r="M51" s="6">
        <f>MIN(C51,J51,K51,L51)</f>
        <v>194</v>
      </c>
      <c r="N51" s="6">
        <f t="shared" si="6"/>
        <v>279</v>
      </c>
      <c r="O51" s="5">
        <f t="shared" si="7"/>
        <v>219.33333333333334</v>
      </c>
    </row>
    <row r="52" spans="1:15" x14ac:dyDescent="0.25">
      <c r="A52" s="7">
        <v>48</v>
      </c>
      <c r="B52" s="8" t="s">
        <v>53</v>
      </c>
      <c r="C52" s="27">
        <v>450</v>
      </c>
      <c r="D52" s="27">
        <v>370</v>
      </c>
      <c r="E52" s="24">
        <v>489</v>
      </c>
      <c r="F52" s="24">
        <v>479</v>
      </c>
      <c r="G52" s="4">
        <v>363.2</v>
      </c>
      <c r="H52" s="1" t="s">
        <v>75</v>
      </c>
      <c r="I52" s="26">
        <v>413</v>
      </c>
      <c r="J52" s="5">
        <v>398</v>
      </c>
      <c r="K52" s="5">
        <v>441</v>
      </c>
      <c r="L52" s="2">
        <v>379</v>
      </c>
      <c r="M52" s="6">
        <f>MIN(C52:L52)</f>
        <v>363.2</v>
      </c>
      <c r="N52" s="6">
        <f t="shared" si="6"/>
        <v>489</v>
      </c>
      <c r="O52" s="5">
        <f t="shared" si="7"/>
        <v>420.24444444444441</v>
      </c>
    </row>
    <row r="53" spans="1:15" x14ac:dyDescent="0.25">
      <c r="A53" s="7">
        <v>49</v>
      </c>
      <c r="B53" s="8" t="s">
        <v>54</v>
      </c>
      <c r="C53" s="27">
        <v>325</v>
      </c>
      <c r="D53" s="27">
        <v>320</v>
      </c>
      <c r="E53" s="24">
        <v>419</v>
      </c>
      <c r="F53" s="24">
        <v>389</v>
      </c>
      <c r="G53" s="4">
        <v>277.3</v>
      </c>
      <c r="H53" s="1">
        <v>378</v>
      </c>
      <c r="I53" s="26">
        <v>339</v>
      </c>
      <c r="J53" s="5">
        <v>328</v>
      </c>
      <c r="K53" s="5">
        <v>300</v>
      </c>
      <c r="L53" s="2">
        <v>322</v>
      </c>
      <c r="M53" s="6">
        <f t="shared" si="8"/>
        <v>277.3</v>
      </c>
      <c r="N53" s="6">
        <f t="shared" si="6"/>
        <v>419</v>
      </c>
      <c r="O53" s="5">
        <f t="shared" si="7"/>
        <v>339.73</v>
      </c>
    </row>
    <row r="54" spans="1:15" x14ac:dyDescent="0.25">
      <c r="A54" s="7">
        <v>50</v>
      </c>
      <c r="B54" s="8" t="s">
        <v>55</v>
      </c>
      <c r="C54" s="27">
        <v>419</v>
      </c>
      <c r="D54" s="27">
        <v>495</v>
      </c>
      <c r="E54" s="24">
        <v>659</v>
      </c>
      <c r="F54" s="24">
        <v>599</v>
      </c>
      <c r="G54" s="4">
        <v>450.9</v>
      </c>
      <c r="H54" s="1" t="s">
        <v>16</v>
      </c>
      <c r="I54" s="26">
        <v>526</v>
      </c>
      <c r="J54" s="4">
        <v>489</v>
      </c>
      <c r="K54" s="5">
        <v>511</v>
      </c>
      <c r="L54" s="2">
        <v>481</v>
      </c>
      <c r="M54" s="6">
        <f>MIN(C54:L54)</f>
        <v>419</v>
      </c>
      <c r="N54" s="6">
        <f t="shared" si="6"/>
        <v>659</v>
      </c>
      <c r="O54" s="5">
        <f t="shared" si="7"/>
        <v>514.43333333333328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sqref="A1:XFD1048576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0.85546875" style="10" customWidth="1"/>
    <col min="6" max="6" width="11.7109375" style="10" hidden="1" customWidth="1"/>
    <col min="7" max="7" width="11.7109375" style="10" customWidth="1"/>
    <col min="8" max="8" width="9.140625" style="10" customWidth="1"/>
    <col min="9" max="9" width="12.42578125" style="48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54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2"/>
      <c r="I2" s="62"/>
      <c r="J2" s="62"/>
      <c r="K2" s="62"/>
      <c r="L2" s="63"/>
      <c r="M2" s="64" t="s">
        <v>3</v>
      </c>
      <c r="N2" s="64" t="s">
        <v>4</v>
      </c>
      <c r="O2" s="64" t="s">
        <v>5</v>
      </c>
    </row>
    <row r="3" spans="1:15" ht="45" x14ac:dyDescent="0.25">
      <c r="A3" s="58"/>
      <c r="B3" s="60"/>
      <c r="C3" s="11" t="s">
        <v>68</v>
      </c>
      <c r="D3" s="11"/>
      <c r="E3" s="11" t="s">
        <v>69</v>
      </c>
      <c r="F3" s="11"/>
      <c r="G3" s="12" t="s">
        <v>6</v>
      </c>
      <c r="H3" s="12" t="s">
        <v>71</v>
      </c>
      <c r="I3" s="12" t="s">
        <v>70</v>
      </c>
      <c r="J3" s="11" t="s">
        <v>67</v>
      </c>
      <c r="K3" s="12" t="s">
        <v>65</v>
      </c>
      <c r="L3" s="12" t="s">
        <v>66</v>
      </c>
      <c r="M3" s="65"/>
      <c r="N3" s="65"/>
      <c r="O3" s="65"/>
    </row>
    <row r="4" spans="1:15" ht="60" x14ac:dyDescent="0.25">
      <c r="A4" s="7"/>
      <c r="B4" s="8" t="s">
        <v>7</v>
      </c>
      <c r="C4" s="9" t="s">
        <v>57</v>
      </c>
      <c r="D4" s="9"/>
      <c r="E4" s="9" t="s">
        <v>64</v>
      </c>
      <c r="F4" s="9"/>
      <c r="G4" s="9" t="s">
        <v>72</v>
      </c>
      <c r="H4" s="9" t="s">
        <v>9</v>
      </c>
      <c r="I4" s="9" t="s">
        <v>78</v>
      </c>
      <c r="J4" s="13" t="s">
        <v>90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27">
        <v>720</v>
      </c>
      <c r="E5" s="6">
        <v>829</v>
      </c>
      <c r="F5" s="6">
        <v>779</v>
      </c>
      <c r="G5" s="4">
        <v>592.9</v>
      </c>
      <c r="H5" s="1">
        <v>876</v>
      </c>
      <c r="I5" s="26">
        <v>599</v>
      </c>
      <c r="J5" s="5">
        <v>650</v>
      </c>
      <c r="K5" s="5">
        <v>698</v>
      </c>
      <c r="L5" s="5">
        <v>595</v>
      </c>
      <c r="M5" s="6">
        <f t="shared" ref="M5:M31" si="0">MIN(C5:L5)</f>
        <v>592.9</v>
      </c>
      <c r="N5" s="6">
        <f t="shared" ref="N5:N31" si="1">MAX(C5:L5)</f>
        <v>876</v>
      </c>
      <c r="O5" s="5">
        <f t="shared" ref="O5:O31" si="2">AVERAGE(C5:L5)</f>
        <v>705.89</v>
      </c>
    </row>
    <row r="6" spans="1:15" x14ac:dyDescent="0.25">
      <c r="A6" s="7">
        <v>2</v>
      </c>
      <c r="B6" s="8" t="s">
        <v>81</v>
      </c>
      <c r="C6" s="27">
        <v>280</v>
      </c>
      <c r="D6" s="27">
        <v>280</v>
      </c>
      <c r="E6" s="5">
        <v>359</v>
      </c>
      <c r="F6" s="5">
        <v>329</v>
      </c>
      <c r="G6" s="4">
        <v>257.39999999999998</v>
      </c>
      <c r="H6" s="1">
        <v>361</v>
      </c>
      <c r="I6" s="26">
        <v>303</v>
      </c>
      <c r="J6" s="5">
        <v>279</v>
      </c>
      <c r="K6" s="5">
        <v>301</v>
      </c>
      <c r="L6" s="5">
        <v>286</v>
      </c>
      <c r="M6" s="6">
        <f t="shared" si="0"/>
        <v>257.39999999999998</v>
      </c>
      <c r="N6" s="6">
        <f t="shared" si="1"/>
        <v>361</v>
      </c>
      <c r="O6" s="5">
        <f t="shared" si="2"/>
        <v>303.54000000000002</v>
      </c>
    </row>
    <row r="7" spans="1:15" x14ac:dyDescent="0.25">
      <c r="A7" s="7">
        <v>3</v>
      </c>
      <c r="B7" s="8" t="s">
        <v>61</v>
      </c>
      <c r="C7" s="27">
        <v>15</v>
      </c>
      <c r="D7" s="27">
        <v>11</v>
      </c>
      <c r="E7" s="6" t="s">
        <v>75</v>
      </c>
      <c r="F7" s="6">
        <v>15</v>
      </c>
      <c r="G7" s="4" t="s">
        <v>75</v>
      </c>
      <c r="H7" s="1">
        <v>26</v>
      </c>
      <c r="I7" s="26">
        <v>25</v>
      </c>
      <c r="J7" s="5">
        <v>15</v>
      </c>
      <c r="K7" s="5">
        <v>25</v>
      </c>
      <c r="L7" s="5">
        <v>10</v>
      </c>
      <c r="M7" s="6">
        <f t="shared" si="0"/>
        <v>10</v>
      </c>
      <c r="N7" s="6">
        <f t="shared" si="1"/>
        <v>26</v>
      </c>
      <c r="O7" s="5">
        <f t="shared" si="2"/>
        <v>17.75</v>
      </c>
    </row>
    <row r="8" spans="1:15" x14ac:dyDescent="0.25">
      <c r="A8" s="7">
        <v>4</v>
      </c>
      <c r="B8" s="8" t="s">
        <v>14</v>
      </c>
      <c r="C8" s="27">
        <v>250</v>
      </c>
      <c r="D8" s="27">
        <v>250</v>
      </c>
      <c r="E8" s="6">
        <v>299</v>
      </c>
      <c r="F8" s="6">
        <v>299</v>
      </c>
      <c r="G8" s="4">
        <v>232.7</v>
      </c>
      <c r="H8" s="1">
        <v>401</v>
      </c>
      <c r="I8" s="26">
        <v>290</v>
      </c>
      <c r="J8" s="5">
        <v>270</v>
      </c>
      <c r="K8" s="5">
        <v>273</v>
      </c>
      <c r="L8" s="5">
        <v>245</v>
      </c>
      <c r="M8" s="6">
        <f t="shared" si="0"/>
        <v>232.7</v>
      </c>
      <c r="N8" s="6">
        <f t="shared" si="1"/>
        <v>401</v>
      </c>
      <c r="O8" s="5">
        <f t="shared" si="2"/>
        <v>280.96999999999997</v>
      </c>
    </row>
    <row r="9" spans="1:15" x14ac:dyDescent="0.25">
      <c r="A9" s="7">
        <v>5</v>
      </c>
      <c r="B9" s="8" t="s">
        <v>15</v>
      </c>
      <c r="C9" s="27" t="s">
        <v>75</v>
      </c>
      <c r="D9" s="27">
        <v>18</v>
      </c>
      <c r="E9" s="6">
        <v>19</v>
      </c>
      <c r="F9" s="6">
        <v>19</v>
      </c>
      <c r="G9" s="4">
        <v>18.100000000000001</v>
      </c>
      <c r="H9" s="1">
        <v>47</v>
      </c>
      <c r="I9" s="26">
        <v>25</v>
      </c>
      <c r="J9" s="5">
        <v>15</v>
      </c>
      <c r="K9" s="5">
        <v>10.5</v>
      </c>
      <c r="L9" s="5">
        <v>18</v>
      </c>
      <c r="M9" s="6">
        <f>MIN(C9:L9)</f>
        <v>10.5</v>
      </c>
      <c r="N9" s="6">
        <f t="shared" si="1"/>
        <v>47</v>
      </c>
      <c r="O9" s="5">
        <f t="shared" si="2"/>
        <v>21.066666666666666</v>
      </c>
    </row>
    <row r="10" spans="1:15" x14ac:dyDescent="0.25">
      <c r="A10" s="7">
        <v>6</v>
      </c>
      <c r="B10" s="8" t="s">
        <v>59</v>
      </c>
      <c r="C10" s="27">
        <v>484</v>
      </c>
      <c r="D10" s="27">
        <v>454</v>
      </c>
      <c r="E10" s="6">
        <v>539</v>
      </c>
      <c r="F10" s="6">
        <v>499</v>
      </c>
      <c r="G10" s="4">
        <v>378.4</v>
      </c>
      <c r="H10" s="1">
        <v>553</v>
      </c>
      <c r="I10" s="26">
        <v>428</v>
      </c>
      <c r="J10" s="5">
        <v>446</v>
      </c>
      <c r="K10" s="5">
        <v>434</v>
      </c>
      <c r="L10" s="5">
        <v>395</v>
      </c>
      <c r="M10" s="6">
        <f t="shared" si="0"/>
        <v>378.4</v>
      </c>
      <c r="N10" s="6">
        <f t="shared" si="1"/>
        <v>553</v>
      </c>
      <c r="O10" s="5">
        <f t="shared" si="2"/>
        <v>461.03999999999996</v>
      </c>
    </row>
    <row r="11" spans="1:15" x14ac:dyDescent="0.25">
      <c r="A11" s="7">
        <v>7</v>
      </c>
      <c r="B11" s="8" t="s">
        <v>17</v>
      </c>
      <c r="C11" s="27">
        <v>20</v>
      </c>
      <c r="D11" s="27">
        <v>15</v>
      </c>
      <c r="E11" s="6">
        <v>15</v>
      </c>
      <c r="F11" s="6">
        <v>15</v>
      </c>
      <c r="G11" s="4">
        <v>23.8</v>
      </c>
      <c r="H11" s="1">
        <v>25</v>
      </c>
      <c r="I11" s="26">
        <v>35</v>
      </c>
      <c r="J11" s="5">
        <v>35</v>
      </c>
      <c r="K11" s="5">
        <v>39</v>
      </c>
      <c r="L11" s="5">
        <v>9</v>
      </c>
      <c r="M11" s="6">
        <f t="shared" si="0"/>
        <v>9</v>
      </c>
      <c r="N11" s="6">
        <f t="shared" si="1"/>
        <v>39</v>
      </c>
      <c r="O11" s="5">
        <f t="shared" si="2"/>
        <v>23.18</v>
      </c>
    </row>
    <row r="12" spans="1:15" x14ac:dyDescent="0.25">
      <c r="A12" s="7">
        <v>8</v>
      </c>
      <c r="B12" s="8" t="s">
        <v>60</v>
      </c>
      <c r="C12" s="27">
        <v>138</v>
      </c>
      <c r="D12" s="27">
        <v>115</v>
      </c>
      <c r="E12" s="6">
        <v>139</v>
      </c>
      <c r="F12" s="6">
        <v>139</v>
      </c>
      <c r="G12" s="4">
        <v>115.5</v>
      </c>
      <c r="H12" s="5">
        <v>160</v>
      </c>
      <c r="I12" s="26">
        <v>149</v>
      </c>
      <c r="J12" s="5">
        <v>119</v>
      </c>
      <c r="K12" s="5">
        <v>105</v>
      </c>
      <c r="L12" s="5">
        <v>144</v>
      </c>
      <c r="M12" s="6">
        <f t="shared" si="0"/>
        <v>105</v>
      </c>
      <c r="N12" s="6">
        <f t="shared" si="1"/>
        <v>160</v>
      </c>
      <c r="O12" s="5">
        <f t="shared" si="2"/>
        <v>132.35</v>
      </c>
    </row>
    <row r="13" spans="1:15" x14ac:dyDescent="0.25">
      <c r="A13" s="7">
        <v>9</v>
      </c>
      <c r="B13" s="8" t="s">
        <v>18</v>
      </c>
      <c r="C13" s="27">
        <v>25</v>
      </c>
      <c r="D13" s="27">
        <v>16</v>
      </c>
      <c r="E13" s="5">
        <v>28</v>
      </c>
      <c r="F13" s="5">
        <v>16</v>
      </c>
      <c r="G13" s="5">
        <v>28.5</v>
      </c>
      <c r="H13" s="1" t="s">
        <v>75</v>
      </c>
      <c r="I13" s="26">
        <v>30</v>
      </c>
      <c r="J13" s="5">
        <v>20</v>
      </c>
      <c r="K13" s="5">
        <v>27.5</v>
      </c>
      <c r="L13" s="5">
        <v>21</v>
      </c>
      <c r="M13" s="6">
        <f t="shared" si="0"/>
        <v>16</v>
      </c>
      <c r="N13" s="6">
        <f t="shared" si="1"/>
        <v>30</v>
      </c>
      <c r="O13" s="5">
        <f t="shared" si="2"/>
        <v>23.555555555555557</v>
      </c>
    </row>
    <row r="14" spans="1:15" x14ac:dyDescent="0.25">
      <c r="A14" s="7">
        <v>10</v>
      </c>
      <c r="B14" s="8" t="s">
        <v>19</v>
      </c>
      <c r="C14" s="27">
        <v>30</v>
      </c>
      <c r="D14" s="27">
        <v>35</v>
      </c>
      <c r="E14" s="23">
        <v>36</v>
      </c>
      <c r="F14" s="23">
        <v>25</v>
      </c>
      <c r="G14" s="5">
        <v>48.5</v>
      </c>
      <c r="H14" s="1">
        <v>44</v>
      </c>
      <c r="I14" s="26">
        <v>38</v>
      </c>
      <c r="J14" s="5">
        <v>24</v>
      </c>
      <c r="K14" s="5">
        <v>355</v>
      </c>
      <c r="L14" s="5">
        <v>29</v>
      </c>
      <c r="M14" s="6">
        <f t="shared" si="0"/>
        <v>24</v>
      </c>
      <c r="N14" s="6">
        <f t="shared" si="1"/>
        <v>355</v>
      </c>
      <c r="O14" s="5">
        <f t="shared" si="2"/>
        <v>66.45</v>
      </c>
    </row>
    <row r="15" spans="1:15" x14ac:dyDescent="0.25">
      <c r="A15" s="7">
        <v>11</v>
      </c>
      <c r="B15" s="8" t="s">
        <v>20</v>
      </c>
      <c r="C15" s="27">
        <v>330</v>
      </c>
      <c r="D15" s="27">
        <v>320</v>
      </c>
      <c r="E15" s="23" t="s">
        <v>75</v>
      </c>
      <c r="F15" s="23">
        <v>390</v>
      </c>
      <c r="G15" s="5">
        <v>304.2</v>
      </c>
      <c r="H15" s="1">
        <v>392</v>
      </c>
      <c r="I15" s="26">
        <v>344</v>
      </c>
      <c r="J15" s="5">
        <v>289</v>
      </c>
      <c r="K15" s="5">
        <v>359</v>
      </c>
      <c r="L15" s="5">
        <v>300</v>
      </c>
      <c r="M15" s="6">
        <f t="shared" si="0"/>
        <v>289</v>
      </c>
      <c r="N15" s="6">
        <f t="shared" si="1"/>
        <v>392</v>
      </c>
      <c r="O15" s="5">
        <f t="shared" si="2"/>
        <v>336.46666666666664</v>
      </c>
    </row>
    <row r="16" spans="1:15" x14ac:dyDescent="0.25">
      <c r="A16" s="7">
        <v>12</v>
      </c>
      <c r="B16" s="8" t="s">
        <v>21</v>
      </c>
      <c r="C16" s="27">
        <v>390</v>
      </c>
      <c r="D16" s="27">
        <v>345</v>
      </c>
      <c r="E16" s="6">
        <v>479</v>
      </c>
      <c r="F16" s="6">
        <v>429</v>
      </c>
      <c r="G16" s="4">
        <v>305.5</v>
      </c>
      <c r="H16" s="1">
        <v>493</v>
      </c>
      <c r="I16" s="26">
        <v>381</v>
      </c>
      <c r="J16" s="5">
        <v>363</v>
      </c>
      <c r="K16" s="5">
        <v>379</v>
      </c>
      <c r="L16" s="5">
        <v>349</v>
      </c>
      <c r="M16" s="6">
        <f t="shared" si="0"/>
        <v>305.5</v>
      </c>
      <c r="N16" s="6">
        <f t="shared" si="1"/>
        <v>493</v>
      </c>
      <c r="O16" s="5">
        <f t="shared" si="2"/>
        <v>391.35</v>
      </c>
    </row>
    <row r="17" spans="1:15" x14ac:dyDescent="0.25">
      <c r="A17" s="7">
        <v>13</v>
      </c>
      <c r="B17" s="8" t="s">
        <v>22</v>
      </c>
      <c r="C17" s="27">
        <v>49</v>
      </c>
      <c r="D17" s="27">
        <v>49</v>
      </c>
      <c r="E17" s="5">
        <v>59</v>
      </c>
      <c r="F17" s="5">
        <v>58</v>
      </c>
      <c r="G17" s="4">
        <v>60.7</v>
      </c>
      <c r="H17" s="1">
        <v>70</v>
      </c>
      <c r="I17" s="26">
        <v>109</v>
      </c>
      <c r="J17" s="5">
        <v>87</v>
      </c>
      <c r="K17" s="5">
        <v>73</v>
      </c>
      <c r="L17" s="5">
        <v>64</v>
      </c>
      <c r="M17" s="6">
        <f t="shared" si="0"/>
        <v>49</v>
      </c>
      <c r="N17" s="6">
        <f t="shared" si="1"/>
        <v>109</v>
      </c>
      <c r="O17" s="5">
        <f t="shared" si="2"/>
        <v>67.87</v>
      </c>
    </row>
    <row r="18" spans="1:15" x14ac:dyDescent="0.25">
      <c r="A18" s="7">
        <v>14</v>
      </c>
      <c r="B18" s="8" t="s">
        <v>23</v>
      </c>
      <c r="C18" s="23">
        <v>350</v>
      </c>
      <c r="D18" s="23">
        <v>350</v>
      </c>
      <c r="E18" s="6">
        <v>389</v>
      </c>
      <c r="F18" s="6">
        <v>389</v>
      </c>
      <c r="G18" s="5">
        <v>316.60000000000002</v>
      </c>
      <c r="H18" s="1">
        <v>384</v>
      </c>
      <c r="I18" s="26">
        <v>350</v>
      </c>
      <c r="J18" s="5">
        <v>304</v>
      </c>
      <c r="K18" s="5">
        <v>401</v>
      </c>
      <c r="L18" s="5">
        <v>331</v>
      </c>
      <c r="M18" s="6">
        <f t="shared" si="0"/>
        <v>304</v>
      </c>
      <c r="N18" s="6">
        <f t="shared" si="1"/>
        <v>401</v>
      </c>
      <c r="O18" s="5">
        <f t="shared" si="2"/>
        <v>356.46</v>
      </c>
    </row>
    <row r="19" spans="1:15" x14ac:dyDescent="0.25">
      <c r="A19" s="7">
        <v>15</v>
      </c>
      <c r="B19" s="8" t="s">
        <v>24</v>
      </c>
      <c r="C19" s="27">
        <v>120</v>
      </c>
      <c r="D19" s="27">
        <v>125</v>
      </c>
      <c r="E19" s="6">
        <v>149</v>
      </c>
      <c r="F19" s="6">
        <v>119</v>
      </c>
      <c r="G19" s="4">
        <v>126.9</v>
      </c>
      <c r="H19" s="1">
        <v>158</v>
      </c>
      <c r="I19" s="26">
        <v>138</v>
      </c>
      <c r="J19" s="5">
        <v>131</v>
      </c>
      <c r="K19" s="5">
        <v>134</v>
      </c>
      <c r="L19" s="5">
        <v>138</v>
      </c>
      <c r="M19" s="6">
        <f t="shared" si="0"/>
        <v>119</v>
      </c>
      <c r="N19" s="6">
        <f t="shared" si="1"/>
        <v>158</v>
      </c>
      <c r="O19" s="5">
        <f t="shared" si="2"/>
        <v>133.89000000000001</v>
      </c>
    </row>
    <row r="20" spans="1:15" x14ac:dyDescent="0.25">
      <c r="A20" s="7">
        <v>16</v>
      </c>
      <c r="B20" s="8" t="s">
        <v>25</v>
      </c>
      <c r="C20" s="27">
        <v>616</v>
      </c>
      <c r="D20" s="27">
        <v>557</v>
      </c>
      <c r="E20" s="5" t="s">
        <v>75</v>
      </c>
      <c r="F20" s="5">
        <v>689</v>
      </c>
      <c r="G20" s="4">
        <v>497.6</v>
      </c>
      <c r="H20" s="1">
        <v>745</v>
      </c>
      <c r="I20" s="26">
        <v>588</v>
      </c>
      <c r="J20" s="5">
        <v>600</v>
      </c>
      <c r="K20" s="5">
        <v>580</v>
      </c>
      <c r="L20" s="6">
        <v>510</v>
      </c>
      <c r="M20" s="6">
        <f t="shared" si="0"/>
        <v>497.6</v>
      </c>
      <c r="N20" s="6">
        <f t="shared" si="1"/>
        <v>745</v>
      </c>
      <c r="O20" s="5">
        <f t="shared" si="2"/>
        <v>598.06666666666672</v>
      </c>
    </row>
    <row r="21" spans="1:15" x14ac:dyDescent="0.25">
      <c r="A21" s="7">
        <v>17</v>
      </c>
      <c r="B21" s="8" t="s">
        <v>26</v>
      </c>
      <c r="C21" s="27">
        <v>250</v>
      </c>
      <c r="D21" s="27">
        <v>239</v>
      </c>
      <c r="E21" s="6">
        <v>299</v>
      </c>
      <c r="F21" s="6">
        <v>289</v>
      </c>
      <c r="G21" s="4">
        <v>224.6</v>
      </c>
      <c r="H21" s="1">
        <v>283</v>
      </c>
      <c r="I21" s="26">
        <v>229</v>
      </c>
      <c r="J21" s="5">
        <v>262</v>
      </c>
      <c r="K21" s="5">
        <v>238</v>
      </c>
      <c r="L21" s="6">
        <v>223</v>
      </c>
      <c r="M21" s="6">
        <f t="shared" si="0"/>
        <v>223</v>
      </c>
      <c r="N21" s="6">
        <f t="shared" si="1"/>
        <v>299</v>
      </c>
      <c r="O21" s="5">
        <f t="shared" si="2"/>
        <v>253.66</v>
      </c>
    </row>
    <row r="22" spans="1:15" s="46" customFormat="1" x14ac:dyDescent="0.25">
      <c r="A22" s="7">
        <v>18</v>
      </c>
      <c r="B22" s="8" t="s">
        <v>27</v>
      </c>
      <c r="C22" s="1">
        <v>176</v>
      </c>
      <c r="D22" s="44">
        <v>195</v>
      </c>
      <c r="E22" s="5">
        <v>209</v>
      </c>
      <c r="F22" s="45">
        <v>189</v>
      </c>
      <c r="G22" s="4">
        <v>139</v>
      </c>
      <c r="H22" s="1">
        <v>218</v>
      </c>
      <c r="I22" s="26">
        <v>189</v>
      </c>
      <c r="J22" s="5">
        <v>171</v>
      </c>
      <c r="K22" s="5">
        <v>169</v>
      </c>
      <c r="L22" s="6">
        <v>162</v>
      </c>
      <c r="M22" s="6">
        <f t="shared" si="0"/>
        <v>139</v>
      </c>
      <c r="N22" s="6">
        <f t="shared" si="1"/>
        <v>218</v>
      </c>
      <c r="O22" s="5">
        <f t="shared" si="2"/>
        <v>181.7</v>
      </c>
    </row>
    <row r="23" spans="1:15" x14ac:dyDescent="0.25">
      <c r="A23" s="7">
        <v>19</v>
      </c>
      <c r="B23" s="8" t="s">
        <v>28</v>
      </c>
      <c r="C23" s="27">
        <v>195</v>
      </c>
      <c r="D23" s="27">
        <v>186</v>
      </c>
      <c r="E23" s="6">
        <v>229</v>
      </c>
      <c r="F23" s="6">
        <v>219</v>
      </c>
      <c r="G23" s="4">
        <v>165.6</v>
      </c>
      <c r="H23" s="1">
        <v>222</v>
      </c>
      <c r="I23" s="26">
        <v>198</v>
      </c>
      <c r="J23" s="5">
        <v>215</v>
      </c>
      <c r="K23" s="5">
        <v>200</v>
      </c>
      <c r="L23" s="6">
        <v>185</v>
      </c>
      <c r="M23" s="6">
        <f t="shared" si="0"/>
        <v>165.6</v>
      </c>
      <c r="N23" s="6">
        <f t="shared" si="1"/>
        <v>229</v>
      </c>
      <c r="O23" s="5">
        <f t="shared" si="2"/>
        <v>201.45999999999998</v>
      </c>
    </row>
    <row r="24" spans="1:15" x14ac:dyDescent="0.25">
      <c r="A24" s="7">
        <v>20</v>
      </c>
      <c r="B24" s="8" t="s">
        <v>29</v>
      </c>
      <c r="C24" s="27">
        <v>20</v>
      </c>
      <c r="D24" s="27">
        <v>15</v>
      </c>
      <c r="E24" s="6">
        <v>25</v>
      </c>
      <c r="F24" s="6">
        <v>26</v>
      </c>
      <c r="G24" s="4">
        <v>16.5</v>
      </c>
      <c r="H24" s="1">
        <v>19</v>
      </c>
      <c r="I24" s="26">
        <v>30</v>
      </c>
      <c r="J24" s="5">
        <v>22</v>
      </c>
      <c r="K24" s="5">
        <v>12.5</v>
      </c>
      <c r="L24" s="6">
        <v>19</v>
      </c>
      <c r="M24" s="6">
        <f t="shared" si="0"/>
        <v>12.5</v>
      </c>
      <c r="N24" s="6">
        <f t="shared" si="1"/>
        <v>30</v>
      </c>
      <c r="O24" s="5">
        <f t="shared" si="2"/>
        <v>20.5</v>
      </c>
    </row>
    <row r="25" spans="1:15" x14ac:dyDescent="0.25">
      <c r="A25" s="7">
        <v>21</v>
      </c>
      <c r="B25" s="8" t="s">
        <v>30</v>
      </c>
      <c r="C25" s="27">
        <v>155</v>
      </c>
      <c r="D25" s="27">
        <v>124</v>
      </c>
      <c r="E25" s="6">
        <v>179</v>
      </c>
      <c r="F25" s="6">
        <v>159</v>
      </c>
      <c r="G25" s="4">
        <v>124.5</v>
      </c>
      <c r="H25" s="1">
        <v>208</v>
      </c>
      <c r="I25" s="26">
        <v>149</v>
      </c>
      <c r="J25" s="5">
        <v>131</v>
      </c>
      <c r="K25" s="5">
        <v>150</v>
      </c>
      <c r="L25" s="6">
        <v>138</v>
      </c>
      <c r="M25" s="6">
        <f t="shared" si="0"/>
        <v>124</v>
      </c>
      <c r="N25" s="6">
        <f t="shared" si="1"/>
        <v>208</v>
      </c>
      <c r="O25" s="5">
        <f t="shared" si="2"/>
        <v>151.75</v>
      </c>
    </row>
    <row r="26" spans="1:15" x14ac:dyDescent="0.25">
      <c r="A26" s="7">
        <v>22</v>
      </c>
      <c r="B26" s="8" t="s">
        <v>31</v>
      </c>
      <c r="C26" s="27">
        <v>300</v>
      </c>
      <c r="D26" s="27">
        <v>280</v>
      </c>
      <c r="E26" s="6">
        <v>359</v>
      </c>
      <c r="F26" s="6">
        <v>339</v>
      </c>
      <c r="G26" s="4">
        <v>283</v>
      </c>
      <c r="H26" s="1">
        <v>390</v>
      </c>
      <c r="I26" s="26">
        <v>295</v>
      </c>
      <c r="J26" s="5">
        <v>298</v>
      </c>
      <c r="K26" s="5">
        <v>287</v>
      </c>
      <c r="L26" s="6">
        <v>285</v>
      </c>
      <c r="M26" s="6">
        <f t="shared" si="0"/>
        <v>280</v>
      </c>
      <c r="N26" s="6">
        <f t="shared" si="1"/>
        <v>390</v>
      </c>
      <c r="O26" s="5">
        <f t="shared" si="2"/>
        <v>311.60000000000002</v>
      </c>
    </row>
    <row r="27" spans="1:15" x14ac:dyDescent="0.25">
      <c r="A27" s="7">
        <v>23</v>
      </c>
      <c r="B27" s="8" t="s">
        <v>32</v>
      </c>
      <c r="C27" s="27">
        <v>480</v>
      </c>
      <c r="D27" s="27">
        <v>380</v>
      </c>
      <c r="E27" s="5" t="s">
        <v>82</v>
      </c>
      <c r="F27" s="5" t="s">
        <v>75</v>
      </c>
      <c r="G27" s="4">
        <v>438</v>
      </c>
      <c r="H27" s="1">
        <v>493</v>
      </c>
      <c r="I27" s="26">
        <v>427</v>
      </c>
      <c r="J27" s="5">
        <v>384</v>
      </c>
      <c r="K27" s="5">
        <v>373</v>
      </c>
      <c r="L27" s="6">
        <v>347</v>
      </c>
      <c r="M27" s="6">
        <f t="shared" si="0"/>
        <v>347</v>
      </c>
      <c r="N27" s="6">
        <f t="shared" si="1"/>
        <v>493</v>
      </c>
      <c r="O27" s="5">
        <f t="shared" si="2"/>
        <v>415.25</v>
      </c>
    </row>
    <row r="28" spans="1:15" s="30" customFormat="1" x14ac:dyDescent="0.25">
      <c r="A28" s="7">
        <v>24</v>
      </c>
      <c r="B28" s="8" t="s">
        <v>33</v>
      </c>
      <c r="C28" s="1">
        <v>19</v>
      </c>
      <c r="D28" s="1">
        <v>15</v>
      </c>
      <c r="E28" s="6">
        <v>25</v>
      </c>
      <c r="F28" s="6">
        <v>17</v>
      </c>
      <c r="G28" s="4">
        <v>38</v>
      </c>
      <c r="H28" s="1">
        <v>29</v>
      </c>
      <c r="I28" s="26">
        <v>35</v>
      </c>
      <c r="J28" s="5">
        <v>25</v>
      </c>
      <c r="K28" s="5">
        <v>40</v>
      </c>
      <c r="L28" s="6">
        <v>23</v>
      </c>
      <c r="M28" s="6">
        <f t="shared" si="0"/>
        <v>15</v>
      </c>
      <c r="N28" s="6">
        <f t="shared" si="1"/>
        <v>40</v>
      </c>
      <c r="O28" s="5">
        <f t="shared" si="2"/>
        <v>26.6</v>
      </c>
    </row>
    <row r="29" spans="1:15" x14ac:dyDescent="0.25">
      <c r="A29" s="7">
        <v>25</v>
      </c>
      <c r="B29" s="8" t="s">
        <v>34</v>
      </c>
      <c r="C29" s="27">
        <v>12</v>
      </c>
      <c r="D29" s="27">
        <v>12</v>
      </c>
      <c r="E29" s="6">
        <v>15</v>
      </c>
      <c r="F29" s="6">
        <v>15</v>
      </c>
      <c r="G29" s="4" t="s">
        <v>16</v>
      </c>
      <c r="H29" s="1">
        <v>16</v>
      </c>
      <c r="I29" s="26">
        <v>20</v>
      </c>
      <c r="J29" s="4">
        <v>15</v>
      </c>
      <c r="K29" s="5">
        <v>9.6</v>
      </c>
      <c r="L29" s="6">
        <v>15</v>
      </c>
      <c r="M29" s="6">
        <f t="shared" si="0"/>
        <v>9.6</v>
      </c>
      <c r="N29" s="6">
        <f t="shared" si="1"/>
        <v>20</v>
      </c>
      <c r="O29" s="5">
        <f t="shared" si="2"/>
        <v>14.399999999999999</v>
      </c>
    </row>
    <row r="30" spans="1:15" x14ac:dyDescent="0.25">
      <c r="A30" s="7">
        <v>26</v>
      </c>
      <c r="B30" s="8" t="s">
        <v>35</v>
      </c>
      <c r="C30" s="25">
        <v>220</v>
      </c>
      <c r="D30" s="25" t="s">
        <v>75</v>
      </c>
      <c r="E30" s="6" t="s">
        <v>75</v>
      </c>
      <c r="F30" s="6">
        <v>249</v>
      </c>
      <c r="G30" s="4">
        <v>189</v>
      </c>
      <c r="H30" s="1">
        <v>265</v>
      </c>
      <c r="I30" s="26">
        <v>211</v>
      </c>
      <c r="J30" s="4">
        <v>198</v>
      </c>
      <c r="K30" s="5">
        <v>217</v>
      </c>
      <c r="L30" s="6">
        <v>194</v>
      </c>
      <c r="M30" s="6">
        <f t="shared" si="0"/>
        <v>189</v>
      </c>
      <c r="N30" s="6">
        <f t="shared" si="1"/>
        <v>265</v>
      </c>
      <c r="O30" s="5">
        <f t="shared" si="2"/>
        <v>217.875</v>
      </c>
    </row>
    <row r="31" spans="1:15" x14ac:dyDescent="0.25">
      <c r="A31" s="7">
        <v>27</v>
      </c>
      <c r="B31" s="8" t="s">
        <v>36</v>
      </c>
      <c r="C31" s="25">
        <v>27</v>
      </c>
      <c r="D31" s="25">
        <v>20</v>
      </c>
      <c r="E31" s="6" t="s">
        <v>75</v>
      </c>
      <c r="F31" s="6" t="s">
        <v>75</v>
      </c>
      <c r="G31" s="4">
        <v>52.3</v>
      </c>
      <c r="H31" s="1">
        <v>45</v>
      </c>
      <c r="I31" s="26">
        <v>39</v>
      </c>
      <c r="J31" s="5">
        <v>38</v>
      </c>
      <c r="K31" s="4">
        <v>45</v>
      </c>
      <c r="L31" s="6">
        <v>50</v>
      </c>
      <c r="M31" s="6">
        <f t="shared" si="0"/>
        <v>20</v>
      </c>
      <c r="N31" s="6">
        <f t="shared" si="1"/>
        <v>52.3</v>
      </c>
      <c r="O31" s="5">
        <f t="shared" si="2"/>
        <v>39.537500000000001</v>
      </c>
    </row>
    <row r="32" spans="1:15" x14ac:dyDescent="0.25">
      <c r="A32" s="7">
        <v>28</v>
      </c>
      <c r="B32" s="8" t="s">
        <v>37</v>
      </c>
      <c r="C32" s="25" t="s">
        <v>75</v>
      </c>
      <c r="D32" s="25" t="s">
        <v>75</v>
      </c>
      <c r="E32" s="6" t="s">
        <v>75</v>
      </c>
      <c r="F32" s="6" t="s">
        <v>75</v>
      </c>
      <c r="G32" s="4" t="s">
        <v>16</v>
      </c>
      <c r="H32" s="4" t="s">
        <v>75</v>
      </c>
      <c r="I32" s="26" t="s">
        <v>75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210</v>
      </c>
      <c r="D33" s="27">
        <v>190</v>
      </c>
      <c r="E33" s="6">
        <v>259</v>
      </c>
      <c r="F33" s="6">
        <v>219</v>
      </c>
      <c r="G33" s="4">
        <v>174.4</v>
      </c>
      <c r="H33" s="1">
        <v>251</v>
      </c>
      <c r="I33" s="26">
        <v>212</v>
      </c>
      <c r="J33" s="5">
        <v>209</v>
      </c>
      <c r="K33" s="5">
        <v>268</v>
      </c>
      <c r="L33" s="6">
        <v>173</v>
      </c>
      <c r="M33" s="6">
        <f>MIN(C33:L33)</f>
        <v>173</v>
      </c>
      <c r="N33" s="6">
        <f t="shared" ref="N33:N45" si="3">MAX(C33:L33)</f>
        <v>268</v>
      </c>
      <c r="O33" s="5">
        <f t="shared" ref="O33:O45" si="4">AVERAGE(C33:L33)</f>
        <v>216.54000000000002</v>
      </c>
    </row>
    <row r="34" spans="1:15" x14ac:dyDescent="0.25">
      <c r="A34" s="7">
        <v>30</v>
      </c>
      <c r="B34" s="8" t="s">
        <v>38</v>
      </c>
      <c r="C34" s="27">
        <v>870</v>
      </c>
      <c r="D34" s="27">
        <v>810</v>
      </c>
      <c r="E34" s="24">
        <v>990</v>
      </c>
      <c r="F34" s="24">
        <v>990</v>
      </c>
      <c r="G34" s="4">
        <v>711.5</v>
      </c>
      <c r="H34" s="1">
        <v>937</v>
      </c>
      <c r="I34" s="26">
        <v>950</v>
      </c>
      <c r="J34" s="5">
        <v>870</v>
      </c>
      <c r="K34" s="5">
        <v>750</v>
      </c>
      <c r="L34" s="6">
        <v>810</v>
      </c>
      <c r="M34" s="6">
        <f>MIN(C34:L34)</f>
        <v>711.5</v>
      </c>
      <c r="N34" s="6">
        <f t="shared" si="3"/>
        <v>990</v>
      </c>
      <c r="O34" s="5">
        <f t="shared" si="4"/>
        <v>868.85</v>
      </c>
    </row>
    <row r="35" spans="1:15" x14ac:dyDescent="0.25">
      <c r="A35" s="7">
        <v>31</v>
      </c>
      <c r="B35" s="8" t="s">
        <v>39</v>
      </c>
      <c r="C35" s="27">
        <v>134</v>
      </c>
      <c r="D35" s="27">
        <v>115</v>
      </c>
      <c r="E35" s="5">
        <v>159</v>
      </c>
      <c r="F35" s="5">
        <v>139</v>
      </c>
      <c r="G35" s="4">
        <v>106.9</v>
      </c>
      <c r="H35" s="1">
        <v>177</v>
      </c>
      <c r="I35" s="26">
        <v>139</v>
      </c>
      <c r="J35" s="5">
        <v>121</v>
      </c>
      <c r="K35" s="5">
        <v>121</v>
      </c>
      <c r="L35" s="6">
        <v>110</v>
      </c>
      <c r="M35" s="6">
        <f>MIN(C35:L35)</f>
        <v>106.9</v>
      </c>
      <c r="N35" s="6">
        <f t="shared" si="3"/>
        <v>177</v>
      </c>
      <c r="O35" s="5">
        <f t="shared" si="4"/>
        <v>132.19</v>
      </c>
    </row>
    <row r="36" spans="1:15" ht="30" x14ac:dyDescent="0.25">
      <c r="A36" s="7">
        <v>32</v>
      </c>
      <c r="B36" s="8" t="s">
        <v>40</v>
      </c>
      <c r="C36" s="25" t="s">
        <v>75</v>
      </c>
      <c r="D36" s="25">
        <v>135</v>
      </c>
      <c r="E36" s="24">
        <v>219</v>
      </c>
      <c r="F36" s="24">
        <v>179</v>
      </c>
      <c r="G36" s="4">
        <v>200</v>
      </c>
      <c r="H36" s="4" t="s">
        <v>75</v>
      </c>
      <c r="I36" s="26">
        <v>299</v>
      </c>
      <c r="J36" s="5" t="s">
        <v>75</v>
      </c>
      <c r="K36" s="5">
        <v>214</v>
      </c>
      <c r="L36" s="5">
        <v>249</v>
      </c>
      <c r="M36" s="6">
        <f>MIN(E36,G36,I36,K36,L36)</f>
        <v>200</v>
      </c>
      <c r="N36" s="6">
        <f t="shared" si="3"/>
        <v>299</v>
      </c>
      <c r="O36" s="5">
        <f t="shared" si="4"/>
        <v>213.57142857142858</v>
      </c>
    </row>
    <row r="37" spans="1:15" x14ac:dyDescent="0.25">
      <c r="A37" s="7">
        <v>33</v>
      </c>
      <c r="B37" s="8" t="s">
        <v>41</v>
      </c>
      <c r="C37" s="27">
        <v>16</v>
      </c>
      <c r="D37" s="27">
        <v>16</v>
      </c>
      <c r="E37" s="24">
        <v>18</v>
      </c>
      <c r="F37" s="24">
        <v>16</v>
      </c>
      <c r="G37" s="4">
        <v>32</v>
      </c>
      <c r="H37" s="1">
        <v>36</v>
      </c>
      <c r="I37" s="26">
        <v>30</v>
      </c>
      <c r="J37" s="5">
        <v>20</v>
      </c>
      <c r="K37" s="5">
        <v>48.5</v>
      </c>
      <c r="L37" s="6">
        <v>17</v>
      </c>
      <c r="M37" s="6">
        <f t="shared" ref="M37:M45" si="5">MIN(C37:L37)</f>
        <v>16</v>
      </c>
      <c r="N37" s="6">
        <f t="shared" si="3"/>
        <v>48.5</v>
      </c>
      <c r="O37" s="5">
        <f t="shared" si="4"/>
        <v>24.95</v>
      </c>
    </row>
    <row r="38" spans="1:15" x14ac:dyDescent="0.25">
      <c r="A38" s="7">
        <v>34</v>
      </c>
      <c r="B38" s="8" t="s">
        <v>42</v>
      </c>
      <c r="C38" s="6" t="s">
        <v>75</v>
      </c>
      <c r="D38" s="6">
        <v>550</v>
      </c>
      <c r="E38" s="25" t="s">
        <v>75</v>
      </c>
      <c r="F38" s="25" t="s">
        <v>75</v>
      </c>
      <c r="G38" s="4" t="s">
        <v>75</v>
      </c>
      <c r="H38" s="1" t="s">
        <v>75</v>
      </c>
      <c r="I38" s="26">
        <v>346</v>
      </c>
      <c r="J38" s="5">
        <v>527</v>
      </c>
      <c r="K38" s="5">
        <v>675</v>
      </c>
      <c r="L38" s="2" t="s">
        <v>75</v>
      </c>
      <c r="M38" s="6">
        <f t="shared" si="5"/>
        <v>346</v>
      </c>
      <c r="N38" s="6">
        <f t="shared" si="3"/>
        <v>675</v>
      </c>
      <c r="O38" s="5">
        <f t="shared" si="4"/>
        <v>524.5</v>
      </c>
    </row>
    <row r="39" spans="1:15" x14ac:dyDescent="0.25">
      <c r="A39" s="7">
        <v>35</v>
      </c>
      <c r="B39" s="8" t="s">
        <v>43</v>
      </c>
      <c r="C39" s="27">
        <v>25</v>
      </c>
      <c r="D39" s="27">
        <v>25</v>
      </c>
      <c r="E39" s="24">
        <v>26</v>
      </c>
      <c r="F39" s="24">
        <v>25</v>
      </c>
      <c r="G39" s="4">
        <v>39.9</v>
      </c>
      <c r="H39" s="1">
        <v>37</v>
      </c>
      <c r="I39" s="26">
        <v>45</v>
      </c>
      <c r="J39" s="6">
        <v>30</v>
      </c>
      <c r="K39" s="5">
        <v>22</v>
      </c>
      <c r="L39" s="4">
        <v>33</v>
      </c>
      <c r="M39" s="6">
        <f t="shared" si="5"/>
        <v>22</v>
      </c>
      <c r="N39" s="6">
        <f t="shared" si="3"/>
        <v>45</v>
      </c>
      <c r="O39" s="5">
        <f t="shared" si="4"/>
        <v>30.79</v>
      </c>
    </row>
    <row r="40" spans="1:15" x14ac:dyDescent="0.25">
      <c r="A40" s="7">
        <v>36</v>
      </c>
      <c r="B40" s="8" t="s">
        <v>44</v>
      </c>
      <c r="C40" s="25">
        <v>175</v>
      </c>
      <c r="D40" s="25">
        <v>165</v>
      </c>
      <c r="E40" s="25">
        <v>209</v>
      </c>
      <c r="F40" s="25">
        <v>199</v>
      </c>
      <c r="G40" s="4">
        <v>155.9</v>
      </c>
      <c r="H40" s="1">
        <v>197</v>
      </c>
      <c r="I40" s="26">
        <v>183</v>
      </c>
      <c r="J40" s="5">
        <v>194</v>
      </c>
      <c r="K40" s="5">
        <v>199</v>
      </c>
      <c r="L40" s="2">
        <v>153</v>
      </c>
      <c r="M40" s="6">
        <f t="shared" si="5"/>
        <v>153</v>
      </c>
      <c r="N40" s="6">
        <f t="shared" si="3"/>
        <v>209</v>
      </c>
      <c r="O40" s="5">
        <f t="shared" si="4"/>
        <v>182.99</v>
      </c>
    </row>
    <row r="41" spans="1:15" s="39" customFormat="1" x14ac:dyDescent="0.25">
      <c r="A41" s="31">
        <v>37</v>
      </c>
      <c r="B41" s="32" t="s">
        <v>45</v>
      </c>
      <c r="C41" s="33">
        <v>25</v>
      </c>
      <c r="D41" s="33">
        <v>24</v>
      </c>
      <c r="E41" s="34">
        <v>33</v>
      </c>
      <c r="F41" s="34">
        <v>30</v>
      </c>
      <c r="G41" s="36">
        <v>28</v>
      </c>
      <c r="H41" s="33">
        <v>33</v>
      </c>
      <c r="I41" s="26" t="s">
        <v>75</v>
      </c>
      <c r="J41" s="36">
        <v>35</v>
      </c>
      <c r="K41" s="37">
        <v>26</v>
      </c>
      <c r="L41" s="34">
        <v>33</v>
      </c>
      <c r="M41" s="38">
        <f t="shared" si="5"/>
        <v>24</v>
      </c>
      <c r="N41" s="38">
        <f t="shared" si="3"/>
        <v>35</v>
      </c>
      <c r="O41" s="37">
        <f t="shared" si="4"/>
        <v>29.666666666666668</v>
      </c>
    </row>
    <row r="42" spans="1:15" x14ac:dyDescent="0.25">
      <c r="A42" s="7">
        <v>38</v>
      </c>
      <c r="B42" s="8" t="s">
        <v>46</v>
      </c>
      <c r="C42" s="27">
        <v>133</v>
      </c>
      <c r="D42" s="27">
        <v>125</v>
      </c>
      <c r="E42" s="24">
        <v>159</v>
      </c>
      <c r="F42" s="24">
        <v>149</v>
      </c>
      <c r="G42" s="4">
        <v>113.1</v>
      </c>
      <c r="H42" s="1">
        <v>175</v>
      </c>
      <c r="I42" s="26">
        <v>121</v>
      </c>
      <c r="J42" s="5">
        <v>109</v>
      </c>
      <c r="K42" s="5">
        <v>127</v>
      </c>
      <c r="L42" s="2">
        <v>122</v>
      </c>
      <c r="M42" s="6">
        <f t="shared" si="5"/>
        <v>109</v>
      </c>
      <c r="N42" s="6">
        <f t="shared" si="3"/>
        <v>175</v>
      </c>
      <c r="O42" s="5">
        <f t="shared" si="4"/>
        <v>133.31</v>
      </c>
    </row>
    <row r="43" spans="1:15" x14ac:dyDescent="0.25">
      <c r="A43" s="7">
        <v>39</v>
      </c>
      <c r="B43" s="8" t="s">
        <v>63</v>
      </c>
      <c r="C43" s="27">
        <v>450</v>
      </c>
      <c r="D43" s="27">
        <v>410</v>
      </c>
      <c r="E43" s="24">
        <v>489</v>
      </c>
      <c r="F43" s="24">
        <v>477</v>
      </c>
      <c r="G43" s="4">
        <v>369.6</v>
      </c>
      <c r="H43" s="1" t="s">
        <v>75</v>
      </c>
      <c r="I43" s="26">
        <v>450</v>
      </c>
      <c r="J43" s="5">
        <v>460</v>
      </c>
      <c r="K43" s="5">
        <v>416</v>
      </c>
      <c r="L43" s="2">
        <v>416</v>
      </c>
      <c r="M43" s="6">
        <f t="shared" si="5"/>
        <v>369.6</v>
      </c>
      <c r="N43" s="6">
        <f t="shared" si="3"/>
        <v>489</v>
      </c>
      <c r="O43" s="5">
        <f t="shared" si="4"/>
        <v>437.51111111111112</v>
      </c>
    </row>
    <row r="44" spans="1:15" x14ac:dyDescent="0.25">
      <c r="A44" s="7">
        <v>40</v>
      </c>
      <c r="B44" s="8" t="s">
        <v>47</v>
      </c>
      <c r="C44" s="27">
        <v>420</v>
      </c>
      <c r="D44" s="27">
        <v>420</v>
      </c>
      <c r="E44" s="24">
        <v>529</v>
      </c>
      <c r="F44" s="24">
        <v>489</v>
      </c>
      <c r="G44" s="4">
        <v>361.9</v>
      </c>
      <c r="H44" s="1">
        <v>563</v>
      </c>
      <c r="I44" s="26">
        <v>440</v>
      </c>
      <c r="J44" s="5">
        <v>427</v>
      </c>
      <c r="K44" s="5">
        <v>421</v>
      </c>
      <c r="L44" s="2">
        <v>411</v>
      </c>
      <c r="M44" s="6">
        <f t="shared" si="5"/>
        <v>361.9</v>
      </c>
      <c r="N44" s="6">
        <f t="shared" si="3"/>
        <v>563</v>
      </c>
      <c r="O44" s="5">
        <f t="shared" si="4"/>
        <v>448.18999999999994</v>
      </c>
    </row>
    <row r="45" spans="1:15" x14ac:dyDescent="0.25">
      <c r="A45" s="7">
        <v>41</v>
      </c>
      <c r="B45" s="8" t="s">
        <v>48</v>
      </c>
      <c r="C45" s="27">
        <v>270</v>
      </c>
      <c r="D45" s="27">
        <v>240</v>
      </c>
      <c r="E45" s="24">
        <v>329</v>
      </c>
      <c r="F45" s="24">
        <v>289</v>
      </c>
      <c r="G45" s="4">
        <v>233.3</v>
      </c>
      <c r="H45" s="1">
        <v>287</v>
      </c>
      <c r="I45" s="26">
        <v>269</v>
      </c>
      <c r="J45" s="5">
        <v>246</v>
      </c>
      <c r="K45" s="5">
        <v>256</v>
      </c>
      <c r="L45" s="2">
        <v>243</v>
      </c>
      <c r="M45" s="6">
        <f t="shared" si="5"/>
        <v>233.3</v>
      </c>
      <c r="N45" s="6">
        <f t="shared" si="3"/>
        <v>329</v>
      </c>
      <c r="O45" s="5">
        <f t="shared" si="4"/>
        <v>266.23</v>
      </c>
    </row>
    <row r="46" spans="1:15" x14ac:dyDescent="0.25">
      <c r="A46" s="7">
        <v>42</v>
      </c>
      <c r="B46" s="8" t="s">
        <v>49</v>
      </c>
      <c r="C46" s="25" t="s">
        <v>75</v>
      </c>
      <c r="D46" s="25"/>
      <c r="E46" s="25" t="s">
        <v>75</v>
      </c>
      <c r="F46" s="25" t="s">
        <v>75</v>
      </c>
      <c r="G46" s="4" t="s">
        <v>16</v>
      </c>
      <c r="H46" s="4" t="s">
        <v>75</v>
      </c>
      <c r="I46" s="26" t="s">
        <v>75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210</v>
      </c>
      <c r="D47" s="27">
        <v>199</v>
      </c>
      <c r="E47" s="24">
        <v>239</v>
      </c>
      <c r="F47" s="24">
        <v>249</v>
      </c>
      <c r="G47" s="4">
        <v>182.3</v>
      </c>
      <c r="H47" s="1">
        <v>258</v>
      </c>
      <c r="I47" s="26">
        <v>205</v>
      </c>
      <c r="J47" s="5">
        <v>195</v>
      </c>
      <c r="K47" s="5">
        <v>210</v>
      </c>
      <c r="L47" s="2">
        <v>192</v>
      </c>
      <c r="M47" s="6">
        <f>MIN(C47:L47)</f>
        <v>182.3</v>
      </c>
      <c r="N47" s="6">
        <f t="shared" ref="N47:N54" si="6">MAX(C47:L47)</f>
        <v>258</v>
      </c>
      <c r="O47" s="5">
        <f t="shared" ref="O47:O54" si="7">AVERAGE(C47:L47)</f>
        <v>213.93</v>
      </c>
    </row>
    <row r="48" spans="1:15" x14ac:dyDescent="0.25">
      <c r="A48" s="7">
        <v>44</v>
      </c>
      <c r="B48" s="8" t="s">
        <v>51</v>
      </c>
      <c r="C48" s="27">
        <v>320</v>
      </c>
      <c r="D48" s="27">
        <v>304</v>
      </c>
      <c r="E48" s="24">
        <v>389</v>
      </c>
      <c r="F48" s="24">
        <v>359</v>
      </c>
      <c r="G48" s="4">
        <v>274.7</v>
      </c>
      <c r="H48" s="1">
        <v>379</v>
      </c>
      <c r="I48" s="26">
        <v>334</v>
      </c>
      <c r="J48" s="5">
        <v>319</v>
      </c>
      <c r="K48" s="5">
        <v>320</v>
      </c>
      <c r="L48" s="2">
        <v>264</v>
      </c>
      <c r="M48" s="6">
        <f t="shared" ref="M48:M53" si="8">MIN(C48:L48)</f>
        <v>264</v>
      </c>
      <c r="N48" s="6">
        <f t="shared" si="6"/>
        <v>389</v>
      </c>
      <c r="O48" s="5">
        <f t="shared" si="7"/>
        <v>326.27</v>
      </c>
    </row>
    <row r="49" spans="1:15" x14ac:dyDescent="0.25">
      <c r="A49" s="7">
        <v>45</v>
      </c>
      <c r="B49" s="8" t="s">
        <v>58</v>
      </c>
      <c r="C49" s="25">
        <v>38</v>
      </c>
      <c r="D49" s="25">
        <v>34.9</v>
      </c>
      <c r="E49" s="24">
        <v>49</v>
      </c>
      <c r="F49" s="24">
        <v>37.5</v>
      </c>
      <c r="G49" s="4">
        <v>57.7</v>
      </c>
      <c r="H49" s="1" t="s">
        <v>75</v>
      </c>
      <c r="I49" s="26">
        <v>60</v>
      </c>
      <c r="J49" s="5">
        <v>50</v>
      </c>
      <c r="K49" s="5">
        <v>97.5</v>
      </c>
      <c r="L49" s="2">
        <v>42</v>
      </c>
      <c r="M49" s="6">
        <f>MIN(C49,E49,H49,I49,J49,K49,L49)</f>
        <v>38</v>
      </c>
      <c r="N49" s="6">
        <f t="shared" si="6"/>
        <v>97.5</v>
      </c>
      <c r="O49" s="5">
        <f t="shared" si="7"/>
        <v>51.844444444444449</v>
      </c>
    </row>
    <row r="50" spans="1:15" s="30" customFormat="1" ht="14.25" customHeight="1" x14ac:dyDescent="0.25">
      <c r="A50" s="7">
        <v>46</v>
      </c>
      <c r="B50" s="8" t="s">
        <v>52</v>
      </c>
      <c r="C50" s="1">
        <v>8</v>
      </c>
      <c r="D50" s="1">
        <v>7</v>
      </c>
      <c r="E50" s="2">
        <v>14</v>
      </c>
      <c r="F50" s="2">
        <v>12</v>
      </c>
      <c r="G50" s="4">
        <v>17</v>
      </c>
      <c r="H50" s="1">
        <v>54</v>
      </c>
      <c r="I50" s="26">
        <v>25</v>
      </c>
      <c r="J50" s="4">
        <v>10</v>
      </c>
      <c r="K50" s="5">
        <v>17.5</v>
      </c>
      <c r="L50" s="2">
        <v>9</v>
      </c>
      <c r="M50" s="6">
        <f t="shared" si="8"/>
        <v>7</v>
      </c>
      <c r="N50" s="6">
        <f t="shared" si="6"/>
        <v>54</v>
      </c>
      <c r="O50" s="5">
        <f t="shared" si="7"/>
        <v>17.350000000000001</v>
      </c>
    </row>
    <row r="51" spans="1:15" x14ac:dyDescent="0.25">
      <c r="A51" s="7">
        <v>47</v>
      </c>
      <c r="B51" s="8" t="s">
        <v>62</v>
      </c>
      <c r="C51" s="27">
        <v>210</v>
      </c>
      <c r="D51" s="27">
        <v>185</v>
      </c>
      <c r="E51" s="24">
        <v>279</v>
      </c>
      <c r="F51" s="24" t="s">
        <v>75</v>
      </c>
      <c r="G51" s="4" t="s">
        <v>75</v>
      </c>
      <c r="H51" s="4" t="s">
        <v>75</v>
      </c>
      <c r="I51" s="26" t="s">
        <v>75</v>
      </c>
      <c r="J51" s="5" t="s">
        <v>75</v>
      </c>
      <c r="K51" s="4" t="s">
        <v>75</v>
      </c>
      <c r="L51" s="4">
        <v>194</v>
      </c>
      <c r="M51" s="6">
        <f>MIN(C51,J51,K51,L51)</f>
        <v>194</v>
      </c>
      <c r="N51" s="6">
        <f t="shared" si="6"/>
        <v>279</v>
      </c>
      <c r="O51" s="5">
        <f t="shared" si="7"/>
        <v>217</v>
      </c>
    </row>
    <row r="52" spans="1:15" x14ac:dyDescent="0.25">
      <c r="A52" s="7">
        <v>48</v>
      </c>
      <c r="B52" s="8" t="s">
        <v>53</v>
      </c>
      <c r="C52" s="27">
        <v>450</v>
      </c>
      <c r="D52" s="27">
        <v>370</v>
      </c>
      <c r="E52" s="24">
        <v>489</v>
      </c>
      <c r="F52" s="24">
        <v>479</v>
      </c>
      <c r="G52" s="4">
        <v>363.2</v>
      </c>
      <c r="H52" s="1" t="s">
        <v>75</v>
      </c>
      <c r="I52" s="26">
        <v>429</v>
      </c>
      <c r="J52" s="5">
        <v>398</v>
      </c>
      <c r="K52" s="5">
        <v>435</v>
      </c>
      <c r="L52" s="2">
        <v>379</v>
      </c>
      <c r="M52" s="6">
        <f>MIN(C52:L52)</f>
        <v>363.2</v>
      </c>
      <c r="N52" s="6">
        <f t="shared" si="6"/>
        <v>489</v>
      </c>
      <c r="O52" s="5">
        <f t="shared" si="7"/>
        <v>421.35555555555555</v>
      </c>
    </row>
    <row r="53" spans="1:15" x14ac:dyDescent="0.25">
      <c r="A53" s="7">
        <v>49</v>
      </c>
      <c r="B53" s="8" t="s">
        <v>54</v>
      </c>
      <c r="C53" s="27">
        <v>340</v>
      </c>
      <c r="D53" s="27">
        <v>320</v>
      </c>
      <c r="E53" s="24">
        <v>419</v>
      </c>
      <c r="F53" s="24">
        <v>389</v>
      </c>
      <c r="G53" s="4">
        <v>277.3</v>
      </c>
      <c r="H53" s="1">
        <v>378</v>
      </c>
      <c r="I53" s="26">
        <v>336</v>
      </c>
      <c r="J53" s="5">
        <v>328</v>
      </c>
      <c r="K53" s="5">
        <v>300</v>
      </c>
      <c r="L53" s="2">
        <v>322</v>
      </c>
      <c r="M53" s="6">
        <f t="shared" si="8"/>
        <v>277.3</v>
      </c>
      <c r="N53" s="6">
        <f t="shared" si="6"/>
        <v>419</v>
      </c>
      <c r="O53" s="5">
        <f t="shared" si="7"/>
        <v>340.93</v>
      </c>
    </row>
    <row r="54" spans="1:15" x14ac:dyDescent="0.25">
      <c r="A54" s="7">
        <v>50</v>
      </c>
      <c r="B54" s="8" t="s">
        <v>55</v>
      </c>
      <c r="C54" s="27">
        <v>595</v>
      </c>
      <c r="D54" s="27">
        <v>495</v>
      </c>
      <c r="E54" s="24">
        <v>659</v>
      </c>
      <c r="F54" s="24">
        <v>599</v>
      </c>
      <c r="G54" s="4">
        <v>450.9</v>
      </c>
      <c r="H54" s="1" t="s">
        <v>16</v>
      </c>
      <c r="I54" s="26">
        <v>536</v>
      </c>
      <c r="J54" s="4">
        <v>489</v>
      </c>
      <c r="K54" s="5">
        <v>509</v>
      </c>
      <c r="L54" s="2">
        <v>481</v>
      </c>
      <c r="M54" s="6">
        <f>MIN(C54:L54)</f>
        <v>450.9</v>
      </c>
      <c r="N54" s="6">
        <f t="shared" si="6"/>
        <v>659</v>
      </c>
      <c r="O54" s="5">
        <f t="shared" si="7"/>
        <v>534.87777777777774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15.01.2020</vt:lpstr>
      <vt:lpstr>31.01.2020</vt:lpstr>
      <vt:lpstr>14.02.2020</vt:lpstr>
      <vt:lpstr>28.02.2020</vt:lpstr>
      <vt:lpstr>13.03.2020</vt:lpstr>
      <vt:lpstr>31.03.2020</vt:lpstr>
      <vt:lpstr>15.04.2020</vt:lpstr>
      <vt:lpstr>30.04.2020</vt:lpstr>
      <vt:lpstr>15.05.2020</vt:lpstr>
      <vt:lpstr>29.05.2020</vt:lpstr>
      <vt:lpstr>15.06.2020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2020-06-02T11:57:23Z</cp:lastPrinted>
  <dcterms:created xsi:type="dcterms:W3CDTF">2019-01-14T08:09:07Z</dcterms:created>
  <dcterms:modified xsi:type="dcterms:W3CDTF">2020-06-22T12:43:38Z</dcterms:modified>
</cp:coreProperties>
</file>