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'Лист1'!$A$1:$E$48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<sst xmlns="http://schemas.openxmlformats.org/spreadsheetml/2006/main" count="46" uniqueCount="46">
  <si>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</si>
  <si>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</si>
  <si>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</si>
  <si>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</si>
  <si>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</si>
  <si>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</si>
  <si>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</si>
  <si>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</si>
  <si>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</si>
  <si>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</si>
  <si>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</si>
  <si>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</si>
  <si>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</si>
  <si>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</si>
  <si>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</si>
  <si>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</si>
  <si>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</si>
  <si>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</si>
  <si>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</si>
  <si>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</si>
  <si>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</si>
  <si>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</si>
  <si>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</si>
  <si>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</si>
  <si>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</si>
  <si>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</si>
  <si>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</si>
  <si>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</si>
  <si>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</si>
  <si>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</si>
  <si>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</si>
  <si>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</si>
  <si>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</si>
  <si>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</si>
  <si>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</si>
  <si>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</si>
  <si>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</si>
  <si>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</si>
  <si>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</si>
  <si>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</si>
  <si>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</si>
  <si>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План 2020 года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</si>
  <si>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</si>
  <si>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</si>
  <si>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Исполнение доходов и расходов бюджета города Канаш на 01.08.2020 г.</t>
  </si>
  <si>
    <t>Исполнено на 01.08.2020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</si>
</sst>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48"/>
  <sheetViews>
    <sheetView tabSelected="1" view="pageBreakPreview" zoomScale="75" zoomScaleNormal="75" zoomScaleSheetLayoutView="75" zoomScalePageLayoutView="0" workbookViewId="0" topLeftCell="A1">
      <selection activeCell="D8" sqref="D8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41.7109375" style="2" customWidth="1"/>
    <col min="4" max="5" width="36.8515625" style="2" customWidth="1"/>
    <col min="6" max="6" width="22.7109375" style="2" customWidth="1"/>
    <col min="7" max="7" width="6.7109375" style="2" customWidth="1"/>
    <col min="8" max="16384" width="9.28125" style="2" customWidth="1"/>
  </cols>
  <sheetData>
    <row r="1" ht="26.25" customHeight="1"/>
    <row r="2" spans="1:5" ht="31.5" customHeight="1">
      <c r="A2" s="38" t="s">
        <v>44</v>
      </c>
      <c r="B2" s="38"/>
      <c r="C2" s="38"/>
      <c r="D2" s="38"/>
      <c r="E2" s="38"/>
    </row>
    <row r="3" spans="1:5" ht="16.5" customHeight="1">
      <c r="A3" s="52"/>
      <c r="B3" s="52"/>
      <c r="C3" s="52"/>
      <c r="D3" s="52"/>
      <c r="E3" s="52"/>
    </row>
    <row r="4" spans="3:5" ht="24.75" customHeight="1" thickBot="1">
      <c r="C4" s="3"/>
      <c r="D4" s="3"/>
      <c r="E4" s="3" t="s">
        <v>32</v>
      </c>
    </row>
    <row r="5" spans="1:5" ht="35.25" customHeight="1">
      <c r="A5" s="39" t="s">
        <v>15</v>
      </c>
      <c r="B5" s="42"/>
      <c r="C5" s="47" t="s">
        <v>41</v>
      </c>
      <c r="D5" s="45" t="s">
        <v>45</v>
      </c>
      <c r="E5" s="47" t="s">
        <v>16</v>
      </c>
    </row>
    <row r="6" spans="1:5" ht="13.5" customHeight="1">
      <c r="A6" s="40"/>
      <c r="B6" s="43"/>
      <c r="C6" s="48"/>
      <c r="D6" s="46"/>
      <c r="E6" s="50"/>
    </row>
    <row r="7" spans="1:5" ht="7.5" customHeight="1" thickBot="1">
      <c r="A7" s="41"/>
      <c r="B7" s="44"/>
      <c r="C7" s="49"/>
      <c r="D7" s="46"/>
      <c r="E7" s="51"/>
    </row>
    <row r="8" spans="1:5" s="4" customFormat="1" ht="33" customHeight="1" thickBot="1">
      <c r="A8" s="30">
        <v>1</v>
      </c>
      <c r="B8" s="35"/>
      <c r="C8" s="36">
        <v>2</v>
      </c>
      <c r="D8" s="37">
        <v>3</v>
      </c>
      <c r="E8" s="37">
        <v>4</v>
      </c>
    </row>
    <row r="9" spans="1:5" s="7" customFormat="1" ht="32.25" customHeight="1">
      <c r="A9" s="31" t="s">
        <v>4</v>
      </c>
      <c r="B9" s="32"/>
      <c r="C9" s="33">
        <f>C10+C11+C12+C13+C15+C16+C17+C18+C19+C20</f>
        <v>201834.59999999998</v>
      </c>
      <c r="D9" s="33">
        <f>D10+D11+D12+D13+D15+D16+D17+D18+D19+D20+D14</f>
        <v>94960.70000000001</v>
      </c>
      <c r="E9" s="34">
        <f aca="true" t="shared" si="0" ref="E9:E34">D9/C9*100</f>
        <v>47.04877161794857</v>
      </c>
    </row>
    <row r="10" spans="1:5" s="10" customFormat="1" ht="31.5" customHeight="1">
      <c r="A10" s="5" t="s">
        <v>0</v>
      </c>
      <c r="B10" s="8"/>
      <c r="C10" s="24">
        <v>117800</v>
      </c>
      <c r="D10" s="25">
        <v>58811.4</v>
      </c>
      <c r="E10" s="9">
        <f t="shared" si="0"/>
        <v>49.924787775891346</v>
      </c>
    </row>
    <row r="11" spans="1:5" s="10" customFormat="1" ht="31.5" customHeight="1">
      <c r="A11" s="5" t="s">
        <v>35</v>
      </c>
      <c r="B11" s="8"/>
      <c r="C11" s="24">
        <v>2500</v>
      </c>
      <c r="D11" s="25">
        <v>1177</v>
      </c>
      <c r="E11" s="9">
        <f aca="true" t="shared" si="1" ref="E11:E17">D11/C11*100</f>
        <v>47.08</v>
      </c>
    </row>
    <row r="12" spans="1:5" s="10" customFormat="1" ht="73.5" customHeight="1">
      <c r="A12" s="5" t="s">
        <v>42</v>
      </c>
      <c r="B12" s="8"/>
      <c r="C12" s="24">
        <v>1500</v>
      </c>
      <c r="D12" s="25">
        <v>1124</v>
      </c>
      <c r="E12" s="9">
        <f t="shared" si="1"/>
        <v>74.93333333333332</v>
      </c>
    </row>
    <row r="13" spans="1:5" s="10" customFormat="1" ht="49.5" customHeight="1">
      <c r="A13" s="5" t="s">
        <v>1</v>
      </c>
      <c r="B13" s="8"/>
      <c r="C13" s="24">
        <v>24283.3</v>
      </c>
      <c r="D13" s="25">
        <v>14611.7</v>
      </c>
      <c r="E13" s="9">
        <f t="shared" si="1"/>
        <v>60.171805314763645</v>
      </c>
    </row>
    <row r="14" spans="1:5" s="10" customFormat="1" ht="25.5" customHeight="1">
      <c r="A14" s="5" t="s">
        <v>43</v>
      </c>
      <c r="B14" s="8"/>
      <c r="C14" s="24">
        <v>0</v>
      </c>
      <c r="D14" s="25">
        <v>11.3</v>
      </c>
      <c r="E14" s="9">
        <v>0</v>
      </c>
    </row>
    <row r="15" spans="1:5" s="10" customFormat="1" ht="50.25" customHeight="1">
      <c r="A15" s="5" t="s">
        <v>33</v>
      </c>
      <c r="B15" s="8"/>
      <c r="C15" s="24">
        <v>500</v>
      </c>
      <c r="D15" s="25">
        <v>186.2</v>
      </c>
      <c r="E15" s="9">
        <f t="shared" si="1"/>
        <v>37.239999999999995</v>
      </c>
    </row>
    <row r="16" spans="1:5" s="10" customFormat="1" ht="32.25" customHeight="1">
      <c r="A16" s="11" t="s">
        <v>17</v>
      </c>
      <c r="B16" s="8"/>
      <c r="C16" s="24">
        <v>22000</v>
      </c>
      <c r="D16" s="25">
        <v>868</v>
      </c>
      <c r="E16" s="9">
        <f t="shared" si="1"/>
        <v>3.9454545454545458</v>
      </c>
    </row>
    <row r="17" spans="1:5" s="10" customFormat="1" ht="32.25" customHeight="1">
      <c r="A17" s="11" t="s">
        <v>36</v>
      </c>
      <c r="B17" s="8"/>
      <c r="C17" s="24">
        <v>3200</v>
      </c>
      <c r="D17" s="25">
        <v>651.6</v>
      </c>
      <c r="E17" s="9">
        <f t="shared" si="1"/>
        <v>20.3625</v>
      </c>
    </row>
    <row r="18" spans="1:5" s="10" customFormat="1" ht="24.75" customHeight="1">
      <c r="A18" s="5" t="s">
        <v>2</v>
      </c>
      <c r="B18" s="8"/>
      <c r="C18" s="24">
        <v>21150</v>
      </c>
      <c r="D18" s="25">
        <v>11685.9</v>
      </c>
      <c r="E18" s="9">
        <f t="shared" si="0"/>
        <v>55.252482269503545</v>
      </c>
    </row>
    <row r="19" spans="1:5" s="10" customFormat="1" ht="52.5" customHeight="1">
      <c r="A19" s="5" t="s">
        <v>38</v>
      </c>
      <c r="B19" s="8"/>
      <c r="C19" s="24">
        <v>1.3</v>
      </c>
      <c r="D19" s="25">
        <v>0</v>
      </c>
      <c r="E19" s="9">
        <f t="shared" si="0"/>
        <v>0</v>
      </c>
    </row>
    <row r="20" spans="1:5" s="10" customFormat="1" ht="31.5" customHeight="1">
      <c r="A20" s="5" t="s">
        <v>6</v>
      </c>
      <c r="B20" s="8"/>
      <c r="C20" s="24">
        <v>8900</v>
      </c>
      <c r="D20" s="25">
        <v>5833.6</v>
      </c>
      <c r="E20" s="9">
        <f t="shared" si="0"/>
        <v>65.54606741573033</v>
      </c>
    </row>
    <row r="21" spans="1:5" s="10" customFormat="1" ht="28.5" customHeight="1">
      <c r="A21" s="5" t="s">
        <v>34</v>
      </c>
      <c r="B21" s="8"/>
      <c r="C21" s="24">
        <v>0</v>
      </c>
      <c r="D21" s="25">
        <v>0</v>
      </c>
      <c r="E21" s="9"/>
    </row>
    <row r="22" spans="1:5" s="7" customFormat="1" ht="33.75" customHeight="1">
      <c r="A22" s="17" t="s">
        <v>5</v>
      </c>
      <c r="B22" s="18"/>
      <c r="C22" s="23">
        <f>C23+C24+C25+C26+C27+C28+C29+C30+C31+C32+C33</f>
        <v>58055.299999999996</v>
      </c>
      <c r="D22" s="23">
        <f>D23+D24+D25+D26+D27+D28+D29+D30+D31+D32+D33</f>
        <v>27556.7</v>
      </c>
      <c r="E22" s="19">
        <f t="shared" si="0"/>
        <v>47.466295066944795</v>
      </c>
    </row>
    <row r="23" spans="1:5" s="10" customFormat="1" ht="27.75" customHeight="1">
      <c r="A23" s="5" t="s">
        <v>7</v>
      </c>
      <c r="B23" s="8"/>
      <c r="C23" s="24">
        <v>5000</v>
      </c>
      <c r="D23" s="25">
        <v>2000</v>
      </c>
      <c r="E23" s="19">
        <f t="shared" si="0"/>
        <v>40</v>
      </c>
    </row>
    <row r="24" spans="1:5" s="10" customFormat="1" ht="28.5" customHeight="1">
      <c r="A24" s="5" t="s">
        <v>9</v>
      </c>
      <c r="B24" s="8"/>
      <c r="C24" s="24">
        <v>10000</v>
      </c>
      <c r="D24" s="25">
        <v>6360.1</v>
      </c>
      <c r="E24" s="9">
        <f t="shared" si="0"/>
        <v>63.601000000000006</v>
      </c>
    </row>
    <row r="25" spans="1:5" s="10" customFormat="1" ht="31.5" customHeight="1">
      <c r="A25" s="5" t="s">
        <v>10</v>
      </c>
      <c r="B25" s="8"/>
      <c r="C25" s="24">
        <v>6000</v>
      </c>
      <c r="D25" s="25">
        <v>3142.6</v>
      </c>
      <c r="E25" s="9">
        <f t="shared" si="0"/>
        <v>52.37666666666666</v>
      </c>
    </row>
    <row r="26" spans="1:5" s="10" customFormat="1" ht="31.5" customHeight="1">
      <c r="A26" s="5" t="s">
        <v>11</v>
      </c>
      <c r="B26" s="8"/>
      <c r="C26" s="24">
        <v>80.6</v>
      </c>
      <c r="D26" s="25">
        <v>0</v>
      </c>
      <c r="E26" s="9">
        <f t="shared" si="0"/>
        <v>0</v>
      </c>
    </row>
    <row r="27" spans="1:5" s="10" customFormat="1" ht="49.5" customHeight="1">
      <c r="A27" s="5" t="s">
        <v>12</v>
      </c>
      <c r="B27" s="8"/>
      <c r="C27" s="24">
        <v>3500</v>
      </c>
      <c r="D27" s="25">
        <v>1970.8</v>
      </c>
      <c r="E27" s="9">
        <f t="shared" si="0"/>
        <v>56.30857142857143</v>
      </c>
    </row>
    <row r="28" spans="1:5" s="10" customFormat="1" ht="49.5" customHeight="1">
      <c r="A28" s="5" t="s">
        <v>3</v>
      </c>
      <c r="B28" s="8"/>
      <c r="C28" s="24">
        <v>700</v>
      </c>
      <c r="D28" s="25">
        <v>537.7</v>
      </c>
      <c r="E28" s="9">
        <f t="shared" si="0"/>
        <v>76.81428571428572</v>
      </c>
    </row>
    <row r="29" spans="1:5" s="10" customFormat="1" ht="25.5" customHeight="1">
      <c r="A29" s="5" t="s">
        <v>8</v>
      </c>
      <c r="B29" s="8"/>
      <c r="C29" s="24">
        <v>3210</v>
      </c>
      <c r="D29" s="25">
        <v>2166.2</v>
      </c>
      <c r="E29" s="9">
        <f t="shared" si="0"/>
        <v>67.4828660436137</v>
      </c>
    </row>
    <row r="30" spans="1:5" s="10" customFormat="1" ht="29.25" customHeight="1">
      <c r="A30" s="5" t="s">
        <v>18</v>
      </c>
      <c r="B30" s="8"/>
      <c r="C30" s="24">
        <v>12000</v>
      </c>
      <c r="D30" s="25">
        <v>4307.6</v>
      </c>
      <c r="E30" s="9">
        <f t="shared" si="0"/>
        <v>35.89666666666667</v>
      </c>
    </row>
    <row r="31" spans="1:5" s="10" customFormat="1" ht="34.5" customHeight="1">
      <c r="A31" s="5" t="s">
        <v>14</v>
      </c>
      <c r="B31" s="8"/>
      <c r="C31" s="24">
        <v>10000</v>
      </c>
      <c r="D31" s="25">
        <v>4589.5</v>
      </c>
      <c r="E31" s="9">
        <f t="shared" si="0"/>
        <v>45.895</v>
      </c>
    </row>
    <row r="32" spans="1:5" s="10" customFormat="1" ht="37.5" customHeight="1">
      <c r="A32" s="5" t="s">
        <v>39</v>
      </c>
      <c r="B32" s="8"/>
      <c r="C32" s="24">
        <v>6000</v>
      </c>
      <c r="D32" s="25">
        <v>1764</v>
      </c>
      <c r="E32" s="9">
        <f t="shared" si="0"/>
        <v>29.4</v>
      </c>
    </row>
    <row r="33" spans="1:5" s="10" customFormat="1" ht="30.75" customHeight="1">
      <c r="A33" s="5" t="s">
        <v>37</v>
      </c>
      <c r="B33" s="8"/>
      <c r="C33" s="24">
        <v>1564.7</v>
      </c>
      <c r="D33" s="25">
        <v>718.2</v>
      </c>
      <c r="E33" s="9">
        <f t="shared" si="0"/>
        <v>45.900172557039696</v>
      </c>
    </row>
    <row r="34" spans="1:99" s="10" customFormat="1" ht="34.5" customHeight="1">
      <c r="A34" s="21" t="s">
        <v>40</v>
      </c>
      <c r="B34" s="8"/>
      <c r="C34" s="26">
        <v>833318</v>
      </c>
      <c r="D34" s="27">
        <v>205047.4</v>
      </c>
      <c r="E34" s="6">
        <f t="shared" si="0"/>
        <v>24.606140752989855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30" customHeight="1">
      <c r="A35" s="17" t="s">
        <v>13</v>
      </c>
      <c r="B35" s="8"/>
      <c r="C35" s="26">
        <f>C9+C22+C34</f>
        <v>1093207.9</v>
      </c>
      <c r="D35" s="26">
        <f>D34+D22+D9</f>
        <v>327564.80000000005</v>
      </c>
      <c r="E35" s="6">
        <f>D35/C35*100</f>
        <v>29.963632717985305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0" customFormat="1" ht="83.25" customHeight="1">
      <c r="A36" s="5" t="s">
        <v>28</v>
      </c>
      <c r="B36" s="8"/>
      <c r="C36" s="26">
        <f>C35-C37</f>
        <v>-189562.00000000023</v>
      </c>
      <c r="D36" s="27">
        <f>D35-D37</f>
        <v>-157970.90000000002</v>
      </c>
      <c r="E36" s="6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s="13" customFormat="1" ht="32.25" customHeight="1">
      <c r="A37" s="20" t="s">
        <v>19</v>
      </c>
      <c r="C37" s="28">
        <f>C38+C39+C40+C41+C42+C43+C44+C45+C46+C47+C48</f>
        <v>1282769.9000000001</v>
      </c>
      <c r="D37" s="28">
        <f>D38+D39+D40+D41+D42+D43+D44+D45+D46+D47+D48</f>
        <v>485535.70000000007</v>
      </c>
      <c r="E37" s="6">
        <f>D37/C37*100</f>
        <v>37.85056852363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31.5" customHeight="1">
      <c r="A38" s="22" t="s">
        <v>20</v>
      </c>
      <c r="B38" s="13"/>
      <c r="C38" s="29">
        <v>71303.5</v>
      </c>
      <c r="D38" s="29">
        <v>38388.8</v>
      </c>
      <c r="E38" s="9">
        <f>D38/C38*100</f>
        <v>53.83859137349499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52.5" customHeight="1">
      <c r="A39" s="22" t="s">
        <v>21</v>
      </c>
      <c r="B39" s="13"/>
      <c r="C39" s="29">
        <v>9174.5</v>
      </c>
      <c r="D39" s="25">
        <v>4130</v>
      </c>
      <c r="E39" s="9">
        <f aca="true" t="shared" si="2" ref="E39:E48">D39/C39*100</f>
        <v>45.01607717041801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30.75" customHeight="1">
      <c r="A40" s="22" t="s">
        <v>22</v>
      </c>
      <c r="B40" s="13"/>
      <c r="C40" s="29">
        <v>124258.4</v>
      </c>
      <c r="D40" s="25">
        <v>41400</v>
      </c>
      <c r="E40" s="9">
        <f t="shared" si="2"/>
        <v>33.31766705510453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29.25" customHeight="1">
      <c r="A41" s="22" t="s">
        <v>23</v>
      </c>
      <c r="B41" s="13"/>
      <c r="C41" s="29">
        <v>323669.4</v>
      </c>
      <c r="D41" s="29">
        <v>18443.7</v>
      </c>
      <c r="E41" s="9">
        <f t="shared" si="2"/>
        <v>5.698314391165801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30.75" customHeight="1">
      <c r="A42" s="22" t="s">
        <v>24</v>
      </c>
      <c r="B42" s="13"/>
      <c r="C42" s="29">
        <v>40</v>
      </c>
      <c r="D42" s="25">
        <v>0</v>
      </c>
      <c r="E42" s="9">
        <f t="shared" si="2"/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25</v>
      </c>
      <c r="B43" s="13"/>
      <c r="C43" s="29">
        <v>619846.9</v>
      </c>
      <c r="D43" s="29">
        <v>336975.5</v>
      </c>
      <c r="E43" s="9">
        <f t="shared" si="2"/>
        <v>54.36431157435811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5" customFormat="1" ht="26.25" customHeight="1">
      <c r="A44" s="22" t="s">
        <v>26</v>
      </c>
      <c r="B44" s="13"/>
      <c r="C44" s="29">
        <v>32320.9</v>
      </c>
      <c r="D44" s="29">
        <v>14552.4</v>
      </c>
      <c r="E44" s="9">
        <f t="shared" si="2"/>
        <v>45.02473631612981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</row>
    <row r="45" spans="1:99" s="16" customFormat="1" ht="30.75" customHeight="1">
      <c r="A45" s="5" t="s">
        <v>27</v>
      </c>
      <c r="B45" s="8"/>
      <c r="C45" s="24">
        <v>45917.7</v>
      </c>
      <c r="D45" s="24">
        <v>21808.7</v>
      </c>
      <c r="E45" s="9">
        <f t="shared" si="2"/>
        <v>47.49519248568635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29</v>
      </c>
      <c r="B46" s="8"/>
      <c r="C46" s="24">
        <v>52938.6</v>
      </c>
      <c r="D46" s="24">
        <v>9720.4</v>
      </c>
      <c r="E46" s="9">
        <f t="shared" si="2"/>
        <v>18.361649155814472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28.5" customHeight="1">
      <c r="A47" s="5" t="s">
        <v>30</v>
      </c>
      <c r="B47" s="8"/>
      <c r="C47" s="24">
        <v>300</v>
      </c>
      <c r="D47" s="24">
        <v>116.2</v>
      </c>
      <c r="E47" s="9">
        <f t="shared" si="2"/>
        <v>38.733333333333334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1:99" s="16" customFormat="1" ht="49.5" customHeight="1">
      <c r="A48" s="5" t="s">
        <v>31</v>
      </c>
      <c r="B48" s="8"/>
      <c r="C48" s="24">
        <v>3000</v>
      </c>
      <c r="D48" s="24">
        <v>0</v>
      </c>
      <c r="E48" s="9">
        <f t="shared" si="2"/>
        <v>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</row>
  </sheetData>
  <sheetProtection/>
  <mergeCells count="7">
    <mergeCell ref="A2:E2"/>
    <mergeCell ref="A5:A7"/>
    <mergeCell ref="B5:B7"/>
    <mergeCell ref="D5:D7"/>
    <mergeCell ref="C5:C7"/>
    <mergeCell ref="E5:E7"/>
    <mergeCell ref="A3:E3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2019-07-01T12:22:23Z</cp:lastPrinted>
  <dcterms:created xsi:type="dcterms:W3CDTF">2006-05-06T10:05:13Z</dcterms:created>
  <dcterms:modified xsi:type="dcterms:W3CDTF">2020-08-03T12:56:41Z</dcterms:modified>
  <cp:category/>
  <cp:version/>
  <cp:contentType/>
  <cp:contentStatus/>
</cp:coreProperties>
</file>