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Лист1!$A$1:$K$49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G43" i="1" l="1"/>
  <c r="F43" i="1"/>
  <c r="E43" i="1"/>
  <c r="D43" i="1"/>
  <c r="F18" i="1" l="1"/>
  <c r="G18" i="1" l="1"/>
  <c r="E18" i="1"/>
  <c r="G35" i="1"/>
  <c r="F35" i="1"/>
  <c r="F44" i="1" s="1"/>
  <c r="E35" i="1"/>
  <c r="D35" i="1"/>
  <c r="E44" i="1" l="1"/>
  <c r="G44" i="1"/>
  <c r="D18" i="1"/>
  <c r="D44" i="1" l="1"/>
  <c r="C35" i="1"/>
  <c r="C18" i="1" l="1"/>
  <c r="C44" i="1" s="1"/>
</calcChain>
</file>

<file path=xl/sharedStrings.xml><?xml version="1.0" encoding="utf-8"?>
<sst xmlns="http://schemas.openxmlformats.org/spreadsheetml/2006/main" count="57" uniqueCount="55">
  <si>
    <t>№</t>
  </si>
  <si>
    <t>Наименование учреждения</t>
  </si>
  <si>
    <t>Количество педагогических работников по штату</t>
  </si>
  <si>
    <t>ФОТ, рублей</t>
  </si>
  <si>
    <t>Достижение показателей</t>
  </si>
  <si>
    <t>Выявленные нарушения</t>
  </si>
  <si>
    <t>Всего</t>
  </si>
  <si>
    <t>Директор</t>
  </si>
  <si>
    <t>Количество</t>
  </si>
  <si>
    <t>Сумма , рублей</t>
  </si>
  <si>
    <t>Общеобразовательные учреждения</t>
  </si>
  <si>
    <t>Дошкольные образовательные учреждения</t>
  </si>
  <si>
    <t>Итого</t>
  </si>
  <si>
    <t>Учреждения дополнительного образования</t>
  </si>
  <si>
    <t>МБУ ДО "Дом детского творчества" г. Канаш</t>
  </si>
  <si>
    <t>МБНОУ "Центр психолого-педагогической, медицинской и социальной помощи"Азамат" г. Канаш</t>
  </si>
  <si>
    <t>МБУ ДО "Детская музыкальная школа им. М.Д. Михайлова" г. Канаш</t>
  </si>
  <si>
    <t>МБУ ДО "ДХШ" г. Канаш</t>
  </si>
  <si>
    <t>МБУ ДО "ДЮСШ им. В.П. Воронкова" г. Канаш</t>
  </si>
  <si>
    <t>Итого по городу*</t>
  </si>
  <si>
    <t>*Справочно указать размер средней заработной платы по Чувашской Республике в экономике и критерии соотношения средней заработной платы в образовательных учреждениях и средней заработной платы по Чувашской Республике</t>
  </si>
  <si>
    <t>МБДОУ "Детский сад № 1" г. Канаш</t>
  </si>
  <si>
    <t>МБДОУ "Детский сад № 2" г. Канаш</t>
  </si>
  <si>
    <t>МБДОУ "Детский сад № 5" г. Канаш</t>
  </si>
  <si>
    <t>МБДОУ "Детский сад № 7" г. Канаш</t>
  </si>
  <si>
    <t>МБДОУ "Детский сад № 8" г. Канаш</t>
  </si>
  <si>
    <t>МБДОУ "Детский сад № 9" г. Канаш</t>
  </si>
  <si>
    <t>МБДОУ "Детский сад № 11" г. Канаш</t>
  </si>
  <si>
    <t>МБДОУ "Детский сад № 12" г. Канаш</t>
  </si>
  <si>
    <t>МБДОУ "Детский сад № 13" г. Канаш</t>
  </si>
  <si>
    <t>МБДОУ "Детский сад № 14" г. Канаш</t>
  </si>
  <si>
    <t>МБДОУ "Детский сад № 15" г. Канаш</t>
  </si>
  <si>
    <t>МБДОУ "Детский сад № 16" г. Канаш</t>
  </si>
  <si>
    <t>МБДОУ "Детский сад № 17" г. Канаш</t>
  </si>
  <si>
    <t>МБДОУ "Детский сад № 18" г. Канаш</t>
  </si>
  <si>
    <t>МБДОУ "Детский сад № 19" г. Канаш</t>
  </si>
  <si>
    <t>МБОУ "СОШ № 1" г. Канаш</t>
  </si>
  <si>
    <t>МБОУ "СОШ № 5" г. Канаш</t>
  </si>
  <si>
    <t>МБОУ "СОШ № 6" г. Канаш</t>
  </si>
  <si>
    <t>МБОУ "СОШ № 7" г. Канаш</t>
  </si>
  <si>
    <t>МБОУ "СОШ № 8" г. Канаш</t>
  </si>
  <si>
    <t>МБОУ "СОШ № 9" г. Канаш</t>
  </si>
  <si>
    <t>МБОУ "СОШ № 10" г. Канаш</t>
  </si>
  <si>
    <t>МАОУ "СОШ № 3" г. Канаш</t>
  </si>
  <si>
    <t>МАОУ "Лицей государственной службы и управления" г. Канаш</t>
  </si>
  <si>
    <t>МБОУ "СОШ № 11 им. И. А. Кабалина" г. Канаш</t>
  </si>
  <si>
    <t>Приложение к требованию КСО от  11.06.2019. № 6</t>
  </si>
  <si>
    <t>АУ ДО "ДЮСШ" Локомотив" г. Канаш</t>
  </si>
  <si>
    <t>Количество педагогических работников по факту (без внешних совместителей)</t>
  </si>
  <si>
    <t>Педагогические работники (без внешних совместителей)</t>
  </si>
  <si>
    <t>Утвержденный показатель на 2019 год</t>
  </si>
  <si>
    <t>Инспектор КСО г. Канаш</t>
  </si>
  <si>
    <t>А.В. Кондратьев</t>
  </si>
  <si>
    <t>Мониторинг средней заработной платы по г. Канаш на 01.01.2020 года</t>
  </si>
  <si>
    <t>тел. № 88353322161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</si>
</sst>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6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2" fontId="1" fillId="0" borderId="0" xfId="0" applyNumberFormat="1" applyFont="1"/>
    <xf numFmtId="3" fontId="4" fillId="0" borderId="1" xfId="0" applyNumberFormat="1" applyFont="1" applyBorder="1"/>
    <xf numFmtId="3" fontId="5" fillId="0" borderId="1" xfId="0" applyNumberFormat="1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BreakPreview" topLeftCell="A3" zoomScale="96" zoomScaleNormal="100" zoomScaleSheetLayoutView="96" workbookViewId="0">
      <pane xSplit="2" ySplit="4" topLeftCell="C16" activePane="bottomRight" state="frozen"/>
      <selection activeCell="A3" sqref="A3"/>
      <selection pane="topRight" activeCell="C3" sqref="C3"/>
      <selection pane="bottomLeft" activeCell="A5" sqref="A5"/>
      <selection pane="bottomRight" activeCell="K13" sqref="K13"/>
    </sheetView>
  </sheetViews>
  <sheetFormatPr defaultRowHeight="15" x14ac:dyDescent="0.25"/>
  <cols>
    <col min="1" max="1" width="8.28515625" customWidth="1"/>
    <col min="2" max="2" width="35.5703125" customWidth="1"/>
    <col min="3" max="3" width="19.5703125" customWidth="1"/>
    <col min="4" max="4" width="20.5703125" customWidth="1"/>
    <col min="5" max="5" width="14.5703125" customWidth="1"/>
    <col min="6" max="6" width="14.85546875" customWidth="1"/>
    <col min="7" max="7" width="19.85546875" customWidth="1"/>
    <col min="8" max="9" width="15.7109375" customWidth="1"/>
    <col min="10" max="10" width="13.28515625" customWidth="1"/>
    <col min="11" max="11" width="20.5703125" customWidth="1"/>
  </cols>
  <sheetData>
    <row r="1" spans="1:11" x14ac:dyDescent="0.25">
      <c r="E1" t="s">
        <v>46</v>
      </c>
    </row>
    <row r="3" spans="1:11" x14ac:dyDescent="0.25">
      <c r="C3" s="20" t="s">
        <v>53</v>
      </c>
      <c r="D3" s="20"/>
      <c r="E3" s="20"/>
      <c r="F3" s="20"/>
      <c r="G3" s="20"/>
      <c r="H3" s="20"/>
    </row>
    <row r="5" spans="1:11" ht="81.75" customHeight="1" x14ac:dyDescent="0.25">
      <c r="A5" s="22" t="s">
        <v>0</v>
      </c>
      <c r="B5" s="22" t="s">
        <v>1</v>
      </c>
      <c r="C5" s="21" t="s">
        <v>2</v>
      </c>
      <c r="D5" s="21" t="s">
        <v>48</v>
      </c>
      <c r="E5" s="18" t="s">
        <v>3</v>
      </c>
      <c r="F5" s="18"/>
      <c r="G5" s="18"/>
      <c r="H5" s="21" t="s">
        <v>4</v>
      </c>
      <c r="I5" s="21" t="s">
        <v>50</v>
      </c>
      <c r="J5" s="18" t="s">
        <v>5</v>
      </c>
      <c r="K5" s="18"/>
    </row>
    <row r="6" spans="1:11" ht="60" x14ac:dyDescent="0.25">
      <c r="A6" s="22"/>
      <c r="B6" s="22"/>
      <c r="C6" s="22"/>
      <c r="D6" s="22"/>
      <c r="E6" s="1" t="s">
        <v>6</v>
      </c>
      <c r="F6" s="1" t="s">
        <v>7</v>
      </c>
      <c r="G6" s="2" t="s">
        <v>49</v>
      </c>
      <c r="H6" s="22"/>
      <c r="I6" s="22"/>
      <c r="J6" s="1" t="s">
        <v>8</v>
      </c>
      <c r="K6" s="1" t="s">
        <v>9</v>
      </c>
    </row>
    <row r="7" spans="1:11" ht="30" x14ac:dyDescent="0.25">
      <c r="A7" s="1"/>
      <c r="B7" s="3" t="s">
        <v>10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>
        <v>1</v>
      </c>
      <c r="B8" s="1" t="s">
        <v>36</v>
      </c>
      <c r="C8" s="1">
        <v>40.51</v>
      </c>
      <c r="D8" s="1">
        <v>23.9</v>
      </c>
      <c r="E8" s="9">
        <v>11079200</v>
      </c>
      <c r="F8" s="9">
        <v>536900</v>
      </c>
      <c r="G8" s="9">
        <v>7400900</v>
      </c>
      <c r="H8" s="9">
        <v>25808.09</v>
      </c>
      <c r="I8" s="11">
        <v>27444</v>
      </c>
      <c r="J8" s="1"/>
      <c r="K8" s="1"/>
    </row>
    <row r="9" spans="1:11" x14ac:dyDescent="0.25">
      <c r="A9" s="1">
        <v>2</v>
      </c>
      <c r="B9" s="1" t="s">
        <v>43</v>
      </c>
      <c r="C9" s="1">
        <v>76.89</v>
      </c>
      <c r="D9" s="1">
        <v>37.799999999999997</v>
      </c>
      <c r="E9" s="9">
        <v>22933500</v>
      </c>
      <c r="F9" s="9">
        <v>657000</v>
      </c>
      <c r="G9" s="9">
        <v>14644200</v>
      </c>
      <c r="H9" s="9">
        <v>32841.39</v>
      </c>
      <c r="I9" s="11">
        <v>27444</v>
      </c>
      <c r="J9" s="1"/>
      <c r="K9" s="1"/>
    </row>
    <row r="10" spans="1:11" ht="30" x14ac:dyDescent="0.25">
      <c r="A10" s="1">
        <v>3</v>
      </c>
      <c r="B10" s="2" t="s">
        <v>44</v>
      </c>
      <c r="C10" s="1">
        <v>28.44</v>
      </c>
      <c r="D10" s="1">
        <v>19.399999999999999</v>
      </c>
      <c r="E10" s="9">
        <v>8694000</v>
      </c>
      <c r="F10" s="9">
        <v>679400</v>
      </c>
      <c r="G10" s="9">
        <v>5969600</v>
      </c>
      <c r="H10" s="9">
        <v>25642.61</v>
      </c>
      <c r="I10" s="11">
        <v>27444</v>
      </c>
      <c r="J10" s="1"/>
      <c r="K10" s="1"/>
    </row>
    <row r="11" spans="1:11" x14ac:dyDescent="0.25">
      <c r="A11" s="1">
        <v>4</v>
      </c>
      <c r="B11" s="1" t="s">
        <v>37</v>
      </c>
      <c r="C11" s="1">
        <v>58.92</v>
      </c>
      <c r="D11" s="1">
        <v>38.4</v>
      </c>
      <c r="E11" s="9">
        <v>16800100</v>
      </c>
      <c r="F11" s="9">
        <v>710500</v>
      </c>
      <c r="G11" s="9">
        <v>11888100</v>
      </c>
      <c r="H11" s="9">
        <v>25798.83</v>
      </c>
      <c r="I11" s="11">
        <v>27444</v>
      </c>
      <c r="J11" s="1"/>
      <c r="K11" s="1"/>
    </row>
    <row r="12" spans="1:11" x14ac:dyDescent="0.25">
      <c r="A12" s="1">
        <v>5</v>
      </c>
      <c r="B12" s="1" t="s">
        <v>38</v>
      </c>
      <c r="C12" s="1">
        <v>83.08</v>
      </c>
      <c r="D12" s="1">
        <v>44.9</v>
      </c>
      <c r="E12" s="9">
        <v>22784400</v>
      </c>
      <c r="F12" s="9">
        <v>735500</v>
      </c>
      <c r="G12" s="9">
        <v>15696000</v>
      </c>
      <c r="H12" s="12">
        <v>29131.4</v>
      </c>
      <c r="I12" s="11">
        <v>27444</v>
      </c>
      <c r="J12" s="1"/>
      <c r="K12" s="1"/>
    </row>
    <row r="13" spans="1:11" x14ac:dyDescent="0.25">
      <c r="A13" s="1">
        <v>6</v>
      </c>
      <c r="B13" s="1" t="s">
        <v>39</v>
      </c>
      <c r="C13" s="1">
        <v>73.42</v>
      </c>
      <c r="D13" s="1">
        <v>41.3</v>
      </c>
      <c r="E13" s="9">
        <v>19818600</v>
      </c>
      <c r="F13" s="9">
        <v>675400</v>
      </c>
      <c r="G13" s="9">
        <v>14048200</v>
      </c>
      <c r="H13" s="9">
        <v>28345.84</v>
      </c>
      <c r="I13" s="11">
        <v>27444</v>
      </c>
      <c r="J13" s="1"/>
      <c r="K13" s="1"/>
    </row>
    <row r="14" spans="1:11" x14ac:dyDescent="0.25">
      <c r="A14" s="1">
        <v>7</v>
      </c>
      <c r="B14" s="1" t="s">
        <v>40</v>
      </c>
      <c r="C14" s="1">
        <v>42.11</v>
      </c>
      <c r="D14" s="1">
        <v>26</v>
      </c>
      <c r="E14" s="9">
        <v>11650500</v>
      </c>
      <c r="F14" s="9">
        <v>607400</v>
      </c>
      <c r="G14" s="9">
        <v>7993500</v>
      </c>
      <c r="H14" s="9">
        <v>25620.19</v>
      </c>
      <c r="I14" s="11">
        <v>27444</v>
      </c>
      <c r="J14" s="1"/>
      <c r="K14" s="1"/>
    </row>
    <row r="15" spans="1:11" x14ac:dyDescent="0.25">
      <c r="A15" s="1">
        <v>8</v>
      </c>
      <c r="B15" s="1" t="s">
        <v>41</v>
      </c>
      <c r="C15" s="1">
        <v>28.16</v>
      </c>
      <c r="D15" s="1">
        <v>14.5</v>
      </c>
      <c r="E15" s="9">
        <v>7772400</v>
      </c>
      <c r="F15" s="9">
        <v>612700</v>
      </c>
      <c r="G15" s="9">
        <v>5159800</v>
      </c>
      <c r="H15" s="9">
        <v>29654.02</v>
      </c>
      <c r="I15" s="11">
        <v>27444</v>
      </c>
      <c r="J15" s="1"/>
      <c r="K15" s="1"/>
    </row>
    <row r="16" spans="1:11" x14ac:dyDescent="0.25">
      <c r="A16" s="1">
        <v>9</v>
      </c>
      <c r="B16" s="1" t="s">
        <v>42</v>
      </c>
      <c r="C16" s="1">
        <v>45.08</v>
      </c>
      <c r="D16" s="1">
        <v>27.5</v>
      </c>
      <c r="E16" s="9">
        <v>11713500</v>
      </c>
      <c r="F16" s="9">
        <v>540600</v>
      </c>
      <c r="G16" s="9">
        <v>8113200</v>
      </c>
      <c r="H16" s="9">
        <v>24585.45</v>
      </c>
      <c r="I16" s="11">
        <v>27444</v>
      </c>
      <c r="J16" s="1"/>
      <c r="K16" s="1"/>
    </row>
    <row r="17" spans="1:11" ht="30" x14ac:dyDescent="0.25">
      <c r="A17" s="1">
        <v>10</v>
      </c>
      <c r="B17" s="2" t="s">
        <v>45</v>
      </c>
      <c r="C17" s="1">
        <v>60.94</v>
      </c>
      <c r="D17" s="1">
        <v>35.299999999999997</v>
      </c>
      <c r="E17" s="9">
        <v>14737100</v>
      </c>
      <c r="F17" s="9">
        <v>599100</v>
      </c>
      <c r="G17" s="9">
        <v>10803000</v>
      </c>
      <c r="H17" s="9">
        <v>25502.83</v>
      </c>
      <c r="I17" s="11">
        <v>27444</v>
      </c>
      <c r="J17" s="1"/>
      <c r="K17" s="1"/>
    </row>
    <row r="18" spans="1:11" s="4" customFormat="1" x14ac:dyDescent="0.25">
      <c r="A18" s="5" t="s">
        <v>12</v>
      </c>
      <c r="B18" s="5"/>
      <c r="C18" s="5">
        <f>SUM(C8:C17)</f>
        <v>537.54999999999995</v>
      </c>
      <c r="D18" s="5">
        <f>SUM(D8:D17)</f>
        <v>309</v>
      </c>
      <c r="E18" s="10">
        <f t="shared" ref="E18:G18" si="0">SUM(E8:E17)</f>
        <v>147983300</v>
      </c>
      <c r="F18" s="10">
        <f t="shared" si="0"/>
        <v>6354500</v>
      </c>
      <c r="G18" s="10">
        <f t="shared" si="0"/>
        <v>101716500</v>
      </c>
      <c r="H18" s="13">
        <v>27431.63</v>
      </c>
      <c r="I18" s="14">
        <v>27444</v>
      </c>
      <c r="J18" s="5"/>
      <c r="K18" s="5"/>
    </row>
    <row r="19" spans="1:11" ht="30" x14ac:dyDescent="0.25">
      <c r="A19" s="1"/>
      <c r="B19" s="3" t="s">
        <v>11</v>
      </c>
      <c r="C19" s="1"/>
      <c r="D19" s="1"/>
      <c r="E19" s="7"/>
      <c r="F19" s="7"/>
      <c r="G19" s="7"/>
      <c r="H19" s="7"/>
      <c r="I19" s="7"/>
      <c r="J19" s="1"/>
      <c r="K19" s="1"/>
    </row>
    <row r="20" spans="1:11" x14ac:dyDescent="0.25">
      <c r="A20" s="1">
        <v>1</v>
      </c>
      <c r="B20" s="1" t="s">
        <v>21</v>
      </c>
      <c r="C20" s="9">
        <v>9.5</v>
      </c>
      <c r="D20" s="9">
        <v>7.5</v>
      </c>
      <c r="E20" s="15">
        <v>4362900</v>
      </c>
      <c r="F20" s="15">
        <v>386500</v>
      </c>
      <c r="G20" s="15">
        <v>1733200</v>
      </c>
      <c r="H20" s="9">
        <v>19257.78</v>
      </c>
      <c r="I20" s="13">
        <v>23521.3</v>
      </c>
      <c r="J20" s="1"/>
      <c r="K20" s="1"/>
    </row>
    <row r="21" spans="1:11" x14ac:dyDescent="0.25">
      <c r="A21" s="1">
        <v>2</v>
      </c>
      <c r="B21" s="1" t="s">
        <v>22</v>
      </c>
      <c r="C21" s="9">
        <v>13.4</v>
      </c>
      <c r="D21" s="9">
        <v>10.4</v>
      </c>
      <c r="E21" s="15">
        <v>5869400</v>
      </c>
      <c r="F21" s="15">
        <v>481700</v>
      </c>
      <c r="G21" s="15">
        <v>3041300</v>
      </c>
      <c r="H21" s="9">
        <v>24369.39</v>
      </c>
      <c r="I21" s="13">
        <v>23521.3</v>
      </c>
      <c r="J21" s="1"/>
      <c r="K21" s="1"/>
    </row>
    <row r="22" spans="1:11" x14ac:dyDescent="0.25">
      <c r="A22" s="1">
        <v>3</v>
      </c>
      <c r="B22" s="1" t="s">
        <v>23</v>
      </c>
      <c r="C22" s="9">
        <v>17.600000000000001</v>
      </c>
      <c r="D22" s="9">
        <v>14.3</v>
      </c>
      <c r="E22" s="15">
        <v>7370700</v>
      </c>
      <c r="F22" s="15">
        <v>459800</v>
      </c>
      <c r="G22" s="15">
        <v>3547600</v>
      </c>
      <c r="H22" s="9">
        <v>20673.66</v>
      </c>
      <c r="I22" s="13">
        <v>23521.3</v>
      </c>
      <c r="J22" s="1"/>
      <c r="K22" s="1"/>
    </row>
    <row r="23" spans="1:11" x14ac:dyDescent="0.25">
      <c r="A23" s="1">
        <v>4</v>
      </c>
      <c r="B23" s="1" t="s">
        <v>24</v>
      </c>
      <c r="C23" s="9">
        <v>11.8</v>
      </c>
      <c r="D23" s="9">
        <v>8</v>
      </c>
      <c r="E23" s="15">
        <v>5403900</v>
      </c>
      <c r="F23" s="15">
        <v>443400</v>
      </c>
      <c r="G23" s="15">
        <v>2297300</v>
      </c>
      <c r="H23" s="9">
        <v>23930.21</v>
      </c>
      <c r="I23" s="13">
        <v>23521.3</v>
      </c>
      <c r="J23" s="1"/>
      <c r="K23" s="1"/>
    </row>
    <row r="24" spans="1:11" x14ac:dyDescent="0.25">
      <c r="A24" s="1">
        <v>5</v>
      </c>
      <c r="B24" s="1" t="s">
        <v>25</v>
      </c>
      <c r="C24" s="9">
        <v>23.5</v>
      </c>
      <c r="D24" s="9">
        <v>21.2</v>
      </c>
      <c r="E24" s="15">
        <v>11031000</v>
      </c>
      <c r="F24" s="15">
        <v>463200</v>
      </c>
      <c r="G24" s="15">
        <v>6062500</v>
      </c>
      <c r="H24" s="9">
        <v>23830.58</v>
      </c>
      <c r="I24" s="13">
        <v>23521.3</v>
      </c>
      <c r="J24" s="1"/>
      <c r="K24" s="1"/>
    </row>
    <row r="25" spans="1:11" x14ac:dyDescent="0.25">
      <c r="A25" s="1">
        <v>6</v>
      </c>
      <c r="B25" s="1" t="s">
        <v>26</v>
      </c>
      <c r="C25" s="9">
        <v>22.5</v>
      </c>
      <c r="D25" s="9">
        <v>19.5</v>
      </c>
      <c r="E25" s="15">
        <v>10707400</v>
      </c>
      <c r="F25" s="15">
        <v>423200</v>
      </c>
      <c r="G25" s="15">
        <v>6412000</v>
      </c>
      <c r="H25" s="9">
        <v>27401.71</v>
      </c>
      <c r="I25" s="13">
        <v>23521.3</v>
      </c>
      <c r="J25" s="1"/>
      <c r="K25" s="1"/>
    </row>
    <row r="26" spans="1:11" x14ac:dyDescent="0.25">
      <c r="A26" s="1">
        <v>7</v>
      </c>
      <c r="B26" s="1" t="s">
        <v>27</v>
      </c>
      <c r="C26" s="9">
        <v>25.1</v>
      </c>
      <c r="D26" s="9">
        <v>19.899999999999999</v>
      </c>
      <c r="E26" s="15">
        <v>11938900</v>
      </c>
      <c r="F26" s="15">
        <v>461700</v>
      </c>
      <c r="G26" s="15">
        <v>6699000</v>
      </c>
      <c r="H26" s="9">
        <v>28052.76</v>
      </c>
      <c r="I26" s="13">
        <v>23521.3</v>
      </c>
      <c r="J26" s="1"/>
      <c r="K26" s="1"/>
    </row>
    <row r="27" spans="1:11" x14ac:dyDescent="0.25">
      <c r="A27" s="1">
        <v>8</v>
      </c>
      <c r="B27" s="1" t="s">
        <v>28</v>
      </c>
      <c r="C27" s="9">
        <v>18</v>
      </c>
      <c r="D27" s="9">
        <v>13.9</v>
      </c>
      <c r="E27" s="15">
        <v>7290500</v>
      </c>
      <c r="F27" s="15">
        <v>499300</v>
      </c>
      <c r="G27" s="15">
        <v>3471800</v>
      </c>
      <c r="H27" s="9">
        <v>20814.150000000001</v>
      </c>
      <c r="I27" s="13">
        <v>23521.3</v>
      </c>
      <c r="J27" s="1"/>
      <c r="K27" s="1"/>
    </row>
    <row r="28" spans="1:11" x14ac:dyDescent="0.25">
      <c r="A28" s="1">
        <v>9</v>
      </c>
      <c r="B28" s="1" t="s">
        <v>29</v>
      </c>
      <c r="C28" s="9">
        <v>21.8</v>
      </c>
      <c r="D28" s="9">
        <v>15.6</v>
      </c>
      <c r="E28" s="15">
        <v>9389600</v>
      </c>
      <c r="F28" s="15">
        <v>464000</v>
      </c>
      <c r="G28" s="15">
        <v>5042100</v>
      </c>
      <c r="H28" s="9">
        <v>19274.080000000002</v>
      </c>
      <c r="I28" s="13">
        <v>23521.3</v>
      </c>
      <c r="J28" s="1"/>
      <c r="K28" s="1"/>
    </row>
    <row r="29" spans="1:11" x14ac:dyDescent="0.25">
      <c r="A29" s="1">
        <v>10</v>
      </c>
      <c r="B29" s="1" t="s">
        <v>30</v>
      </c>
      <c r="C29" s="9">
        <v>11.8</v>
      </c>
      <c r="D29" s="9">
        <v>8.9</v>
      </c>
      <c r="E29" s="15">
        <v>5110100</v>
      </c>
      <c r="F29" s="15">
        <v>423200</v>
      </c>
      <c r="G29" s="15">
        <v>2093100</v>
      </c>
      <c r="H29" s="9">
        <v>19598.310000000001</v>
      </c>
      <c r="I29" s="13">
        <v>23521.3</v>
      </c>
      <c r="J29" s="1"/>
      <c r="K29" s="1"/>
    </row>
    <row r="30" spans="1:11" x14ac:dyDescent="0.25">
      <c r="A30" s="1">
        <v>11</v>
      </c>
      <c r="B30" s="1" t="s">
        <v>31</v>
      </c>
      <c r="C30" s="9">
        <v>7.6</v>
      </c>
      <c r="D30" s="9">
        <v>5.8</v>
      </c>
      <c r="E30" s="15">
        <v>3697300</v>
      </c>
      <c r="F30" s="15">
        <v>358300</v>
      </c>
      <c r="G30" s="15">
        <v>1515700</v>
      </c>
      <c r="H30" s="9">
        <v>21777.3</v>
      </c>
      <c r="I30" s="13">
        <v>23521.3</v>
      </c>
      <c r="J30" s="1"/>
      <c r="K30" s="1"/>
    </row>
    <row r="31" spans="1:11" x14ac:dyDescent="0.25">
      <c r="A31" s="1">
        <v>12</v>
      </c>
      <c r="B31" s="1" t="s">
        <v>32</v>
      </c>
      <c r="C31" s="9">
        <v>31.7</v>
      </c>
      <c r="D31" s="9">
        <v>27.4</v>
      </c>
      <c r="E31" s="15">
        <v>12822500</v>
      </c>
      <c r="F31" s="15">
        <v>471200</v>
      </c>
      <c r="G31" s="15">
        <v>7947900</v>
      </c>
      <c r="H31" s="9">
        <v>24172.44</v>
      </c>
      <c r="I31" s="13">
        <v>23521.3</v>
      </c>
      <c r="J31" s="1"/>
      <c r="K31" s="1"/>
    </row>
    <row r="32" spans="1:11" x14ac:dyDescent="0.25">
      <c r="A32" s="1">
        <v>13</v>
      </c>
      <c r="B32" s="1" t="s">
        <v>33</v>
      </c>
      <c r="C32" s="9">
        <v>11.8</v>
      </c>
      <c r="D32" s="9">
        <v>10</v>
      </c>
      <c r="E32" s="15">
        <v>5182200</v>
      </c>
      <c r="F32" s="15">
        <v>413400</v>
      </c>
      <c r="G32" s="15">
        <v>2264700</v>
      </c>
      <c r="H32" s="9">
        <v>18872.5</v>
      </c>
      <c r="I32" s="13">
        <v>23521.3</v>
      </c>
      <c r="J32" s="1"/>
      <c r="K32" s="1"/>
    </row>
    <row r="33" spans="1:11" x14ac:dyDescent="0.25">
      <c r="A33" s="1">
        <v>14</v>
      </c>
      <c r="B33" s="1" t="s">
        <v>34</v>
      </c>
      <c r="C33" s="9">
        <v>11.8</v>
      </c>
      <c r="D33" s="9">
        <v>8.5</v>
      </c>
      <c r="E33" s="15">
        <v>5372900</v>
      </c>
      <c r="F33" s="15">
        <v>498100</v>
      </c>
      <c r="G33" s="15">
        <v>2054800</v>
      </c>
      <c r="H33" s="9">
        <v>20145.09</v>
      </c>
      <c r="I33" s="13">
        <v>23521.3</v>
      </c>
      <c r="J33" s="1"/>
      <c r="K33" s="1"/>
    </row>
    <row r="34" spans="1:11" x14ac:dyDescent="0.25">
      <c r="A34" s="6">
        <v>15</v>
      </c>
      <c r="B34" s="1" t="s">
        <v>35</v>
      </c>
      <c r="C34" s="9">
        <v>39</v>
      </c>
      <c r="D34" s="9">
        <v>33.200000000000003</v>
      </c>
      <c r="E34" s="15">
        <v>15271900</v>
      </c>
      <c r="F34" s="15">
        <v>503900</v>
      </c>
      <c r="G34" s="15">
        <v>9396000</v>
      </c>
      <c r="H34" s="9">
        <v>23584.33</v>
      </c>
      <c r="I34" s="13">
        <v>23521.3</v>
      </c>
      <c r="J34" s="1"/>
      <c r="K34" s="1"/>
    </row>
    <row r="35" spans="1:11" s="4" customFormat="1" x14ac:dyDescent="0.25">
      <c r="A35" s="5" t="s">
        <v>12</v>
      </c>
      <c r="B35" s="5"/>
      <c r="C35" s="10">
        <f>SUM(C20:C34)</f>
        <v>276.90000000000003</v>
      </c>
      <c r="D35" s="10">
        <f>SUM(D20:D34)</f>
        <v>224.10000000000002</v>
      </c>
      <c r="E35" s="16">
        <f>SUM(E20:E34)</f>
        <v>120821200</v>
      </c>
      <c r="F35" s="16">
        <f>SUM(F20:F34)</f>
        <v>6750900</v>
      </c>
      <c r="G35" s="16">
        <f>SUM(G20:G34)</f>
        <v>63579000</v>
      </c>
      <c r="H35" s="13">
        <v>23642.35</v>
      </c>
      <c r="I35" s="17">
        <v>23521.3</v>
      </c>
      <c r="J35" s="5"/>
      <c r="K35" s="5"/>
    </row>
    <row r="36" spans="1:11" ht="30" x14ac:dyDescent="0.25">
      <c r="A36" s="1"/>
      <c r="B36" s="3" t="s">
        <v>13</v>
      </c>
      <c r="C36" s="7"/>
      <c r="D36" s="7"/>
      <c r="E36" s="7"/>
      <c r="F36" s="7"/>
      <c r="G36" s="7"/>
      <c r="H36" s="7"/>
      <c r="I36" s="7"/>
      <c r="J36" s="1"/>
      <c r="K36" s="1"/>
    </row>
    <row r="37" spans="1:11" ht="30" x14ac:dyDescent="0.25">
      <c r="A37" s="1">
        <v>1</v>
      </c>
      <c r="B37" s="2" t="s">
        <v>14</v>
      </c>
      <c r="C37" s="9">
        <v>51.2</v>
      </c>
      <c r="D37" s="9">
        <v>26</v>
      </c>
      <c r="E37" s="9">
        <v>10385000</v>
      </c>
      <c r="F37" s="9">
        <v>467200</v>
      </c>
      <c r="G37" s="9">
        <v>7745400</v>
      </c>
      <c r="H37" s="12">
        <v>24825</v>
      </c>
      <c r="I37" s="12">
        <v>27444</v>
      </c>
      <c r="J37" s="1">
        <v>3</v>
      </c>
      <c r="K37" s="1">
        <v>45259.32</v>
      </c>
    </row>
    <row r="38" spans="1:11" ht="60" x14ac:dyDescent="0.25">
      <c r="A38" s="1">
        <v>2</v>
      </c>
      <c r="B38" s="2" t="s">
        <v>15</v>
      </c>
      <c r="C38" s="9">
        <v>8.5</v>
      </c>
      <c r="D38" s="9">
        <v>5.4</v>
      </c>
      <c r="E38" s="9">
        <v>2307600</v>
      </c>
      <c r="F38" s="9">
        <v>397900</v>
      </c>
      <c r="G38" s="9">
        <v>1533300</v>
      </c>
      <c r="H38" s="9">
        <v>23662.04</v>
      </c>
      <c r="I38" s="11">
        <v>27444</v>
      </c>
      <c r="J38" s="1"/>
      <c r="K38" s="1"/>
    </row>
    <row r="39" spans="1:11" ht="30" x14ac:dyDescent="0.25">
      <c r="A39" s="1">
        <v>3</v>
      </c>
      <c r="B39" s="2" t="s">
        <v>16</v>
      </c>
      <c r="C39" s="9">
        <v>43.23</v>
      </c>
      <c r="D39" s="9">
        <v>18.2</v>
      </c>
      <c r="E39" s="9">
        <v>8698800</v>
      </c>
      <c r="F39" s="9">
        <v>625700</v>
      </c>
      <c r="G39" s="9">
        <v>6434000</v>
      </c>
      <c r="H39" s="9">
        <v>29459.71</v>
      </c>
      <c r="I39" s="11">
        <v>27444</v>
      </c>
      <c r="J39" s="1"/>
      <c r="K39" s="1"/>
    </row>
    <row r="40" spans="1:11" x14ac:dyDescent="0.25">
      <c r="A40" s="1">
        <v>4</v>
      </c>
      <c r="B40" s="2" t="s">
        <v>17</v>
      </c>
      <c r="C40" s="9">
        <v>6.5</v>
      </c>
      <c r="D40" s="9">
        <v>5.2</v>
      </c>
      <c r="E40" s="9">
        <v>2732400</v>
      </c>
      <c r="F40" s="9">
        <v>298400</v>
      </c>
      <c r="G40" s="9">
        <v>1929100</v>
      </c>
      <c r="H40" s="9">
        <v>30915.06</v>
      </c>
      <c r="I40" s="11">
        <v>27444</v>
      </c>
      <c r="J40" s="1"/>
      <c r="K40" s="1"/>
    </row>
    <row r="41" spans="1:11" ht="30" x14ac:dyDescent="0.25">
      <c r="A41" s="1">
        <v>5</v>
      </c>
      <c r="B41" s="2" t="s">
        <v>18</v>
      </c>
      <c r="C41" s="9">
        <v>26.5</v>
      </c>
      <c r="D41" s="9">
        <v>12.9</v>
      </c>
      <c r="E41" s="9">
        <v>5463300</v>
      </c>
      <c r="F41" s="9">
        <v>389500</v>
      </c>
      <c r="G41" s="9">
        <v>4271000</v>
      </c>
      <c r="H41" s="9">
        <v>27590.44</v>
      </c>
      <c r="I41" s="11">
        <v>27444</v>
      </c>
      <c r="J41" s="1"/>
      <c r="K41" s="1"/>
    </row>
    <row r="42" spans="1:11" x14ac:dyDescent="0.25">
      <c r="A42" s="1">
        <v>6</v>
      </c>
      <c r="B42" s="2" t="s">
        <v>47</v>
      </c>
      <c r="C42" s="9">
        <v>12.5</v>
      </c>
      <c r="D42" s="9">
        <v>6</v>
      </c>
      <c r="E42" s="9">
        <v>6861400</v>
      </c>
      <c r="F42" s="9">
        <v>444800</v>
      </c>
      <c r="G42" s="9">
        <v>1910400</v>
      </c>
      <c r="H42" s="9">
        <v>26533.33</v>
      </c>
      <c r="I42" s="11">
        <v>27444</v>
      </c>
      <c r="J42" s="1">
        <v>2</v>
      </c>
      <c r="K42" s="1">
        <v>367789.96</v>
      </c>
    </row>
    <row r="43" spans="1:11" s="4" customFormat="1" x14ac:dyDescent="0.25">
      <c r="A43" s="5" t="s">
        <v>12</v>
      </c>
      <c r="B43" s="3"/>
      <c r="C43" s="10">
        <f>SUM(C37:C42)</f>
        <v>148.43</v>
      </c>
      <c r="D43" s="10">
        <f>SUM(D37:D42)</f>
        <v>73.7</v>
      </c>
      <c r="E43" s="10">
        <f>SUM(E37:E42)</f>
        <v>36448500</v>
      </c>
      <c r="F43" s="10">
        <f>SUM(F37:F42)</f>
        <v>2623500</v>
      </c>
      <c r="G43" s="10">
        <f>SUM(G37:G42)</f>
        <v>23823200</v>
      </c>
      <c r="H43" s="13">
        <v>26937.13</v>
      </c>
      <c r="I43" s="11">
        <v>27444</v>
      </c>
      <c r="J43" s="5"/>
      <c r="K43" s="5"/>
    </row>
    <row r="44" spans="1:11" s="4" customFormat="1" ht="60" x14ac:dyDescent="0.25">
      <c r="A44" s="3" t="s">
        <v>19</v>
      </c>
      <c r="B44" s="5"/>
      <c r="C44" s="10">
        <f>C18+C35+C43</f>
        <v>962.88000000000011</v>
      </c>
      <c r="D44" s="10">
        <f>D18+D35+D43</f>
        <v>606.80000000000007</v>
      </c>
      <c r="E44" s="10">
        <f>E18+E35+E43</f>
        <v>305253000</v>
      </c>
      <c r="F44" s="10">
        <f>F18+F35+F43</f>
        <v>15728900</v>
      </c>
      <c r="G44" s="10">
        <f>G18+G35+G43</f>
        <v>189118700</v>
      </c>
      <c r="H44" s="8"/>
      <c r="I44" s="8"/>
      <c r="J44" s="5">
        <v>5</v>
      </c>
      <c r="K44" s="5">
        <v>413049.28</v>
      </c>
    </row>
    <row r="46" spans="1:11" ht="36.75" customHeight="1" x14ac:dyDescent="0.25">
      <c r="A46" s="19" t="s">
        <v>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8" spans="1:11" x14ac:dyDescent="0.25">
      <c r="B48" t="s">
        <v>51</v>
      </c>
      <c r="D48" t="s">
        <v>52</v>
      </c>
    </row>
    <row r="49" spans="2:2" x14ac:dyDescent="0.25">
      <c r="B49" t="s">
        <v>54</v>
      </c>
    </row>
  </sheetData>
  <mergeCells count="10">
    <mergeCell ref="E5:G5"/>
    <mergeCell ref="J5:K5"/>
    <mergeCell ref="A46:K46"/>
    <mergeCell ref="C3:H3"/>
    <mergeCell ref="H5:H6"/>
    <mergeCell ref="I5:I6"/>
    <mergeCell ref="B5:B6"/>
    <mergeCell ref="A5:A6"/>
    <mergeCell ref="C5:C6"/>
    <mergeCell ref="D5:D6"/>
  </mergeCells>
  <pageMargins left="0.70866141732283472" right="0.70866141732283472" top="0.35433070866141736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2020-01-13T06:49:54Z</dcterms:modified>
</cp:coreProperties>
</file>