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<sst xmlns="http://schemas.openxmlformats.org/spreadsheetml/2006/main" count="64" uniqueCount="51">
  <si>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 xml:space="preserve">№ </t>
  </si>
  <si>
    <t>кол-во</t>
  </si>
  <si>
    <t>ущерб</t>
  </si>
  <si>
    <t>показатели</t>
  </si>
  <si>
    <t>Итого</t>
  </si>
  <si>
    <t xml:space="preserve">Наименование </t>
  </si>
  <si>
    <t>причин</t>
  </si>
  <si>
    <t>Объекты АПК</t>
  </si>
  <si>
    <t>Прочие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</si>
  <si>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</si>
  <si>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</si>
  <si>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</si>
  <si>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</si>
  <si>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</si>
  <si>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Непотушеный окурок</t>
  </si>
  <si>
    <t>Поджоги</t>
  </si>
  <si>
    <t>Самовозгорание</t>
  </si>
  <si>
    <t>Грозовой разряд</t>
  </si>
  <si>
    <t>Прочее</t>
  </si>
  <si>
    <t>ИТОГО</t>
  </si>
  <si>
    <t>погибло людей</t>
  </si>
  <si>
    <t>пострадало людей</t>
  </si>
  <si>
    <t>Козловское г.п.</t>
  </si>
  <si>
    <t>Аттиковское</t>
  </si>
  <si>
    <t>Байгуловское</t>
  </si>
  <si>
    <t>Еметкинское</t>
  </si>
  <si>
    <t>Карамышевское</t>
  </si>
  <si>
    <t>Карачевское</t>
  </si>
  <si>
    <t>Солдыбаевское</t>
  </si>
  <si>
    <t>Тюрлеминское</t>
  </si>
  <si>
    <t>Янгильдинское</t>
  </si>
  <si>
    <t>АНАЛИЗ</t>
  </si>
  <si>
    <t>по сельским поселениям</t>
  </si>
  <si>
    <t>по причинам</t>
  </si>
  <si>
    <t xml:space="preserve">по объектам возникновения </t>
  </si>
  <si>
    <t>Наименование поселений</t>
  </si>
  <si>
    <t>Наруш.тех. процесса</t>
  </si>
  <si>
    <t>А-Базарское</t>
  </si>
  <si>
    <t>Автотранспорт</t>
  </si>
  <si>
    <t>Производ. объекты</t>
  </si>
  <si>
    <t>Объекты здравоохр. и образ.</t>
  </si>
  <si>
    <t>Исп.Бабанов П.В. 2-14-61</t>
  </si>
  <si>
    <t>Надворные постройки</t>
  </si>
  <si>
    <t>Жилые дома, квартиры</t>
  </si>
  <si>
    <t>Бани</t>
  </si>
  <si>
    <t>Горение сухой травы, мусора, бесхозных строений</t>
  </si>
  <si>
    <t>Врио начальника ОНД по Козловскому району                                                                                                                                                                                                    капитан внутренней службы</t>
  </si>
  <si>
    <t>П.В.Бабанов</t>
  </si>
  <si>
    <t xml:space="preserve">по сравнению с тем же периодом 2019 года </t>
  </si>
  <si>
    <t>пожаров и ущербов от них на10.04.2020г.</t>
  </si>
  <si>
    <t xml:space="preserve">На 01 апреля 2020 года поступило 37 сообщений о происшествиях, связанных с пожарами, из них 11 - пожары, 0  сообщения - не связанные с пожарами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</si>
</sst>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</numFmts>
  <fonts count="44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justify"/>
    </xf>
    <xf numFmtId="0" fontId="3" fillId="0" borderId="11" xfId="43" applyNumberFormat="1" applyFont="1" applyBorder="1" applyAlignment="1">
      <alignment horizontal="center"/>
    </xf>
    <xf numFmtId="0" fontId="4" fillId="0" borderId="11" xfId="43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33" borderId="0" xfId="0" applyFill="1" applyAlignment="1">
      <alignment horizontal="justify" vertical="top"/>
    </xf>
    <xf numFmtId="0" fontId="3" fillId="0" borderId="14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justify"/>
    </xf>
    <xf numFmtId="0" fontId="3" fillId="0" borderId="16" xfId="0" applyFont="1" applyBorder="1" applyAlignment="1">
      <alignment horizontal="justify"/>
    </xf>
    <xf numFmtId="0" fontId="3" fillId="0" borderId="17" xfId="0" applyFont="1" applyBorder="1" applyAlignment="1">
      <alignment horizontal="justify"/>
    </xf>
    <xf numFmtId="0" fontId="3" fillId="0" borderId="18" xfId="0" applyFont="1" applyBorder="1" applyAlignment="1">
      <alignment horizontal="justify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4" fillId="0" borderId="14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15" zoomScaleNormal="115" zoomScalePageLayoutView="0" workbookViewId="0" topLeftCell="A1">
      <selection activeCell="F12" sqref="F12"/>
    </sheetView>
  </sheetViews>
  <sheetFormatPr defaultColWidth="9.00390625" defaultRowHeight="12.75"/>
  <cols>
    <col min="1" max="1" width="4.25390625" style="0" customWidth="1"/>
    <col min="3" max="3" width="20.875" style="0" customWidth="1"/>
    <col min="5" max="5" width="9.375" style="0" bestFit="1" customWidth="1"/>
    <col min="6" max="6" width="9.375" style="0" customWidth="1"/>
    <col min="7" max="7" width="11.375" style="0" customWidth="1"/>
    <col min="8" max="8" width="9.125" style="0" customWidth="1"/>
    <col min="9" max="9" width="11.00390625" style="0" bestFit="1" customWidth="1"/>
  </cols>
  <sheetData>
    <row r="1" spans="1:9" s="1" customFormat="1" ht="18.75">
      <c r="A1" s="31" t="s">
        <v>31</v>
      </c>
      <c r="B1" s="31"/>
      <c r="C1" s="31"/>
      <c r="D1" s="31"/>
      <c r="E1" s="31"/>
      <c r="F1" s="31"/>
      <c r="G1" s="31"/>
      <c r="H1" s="31"/>
      <c r="I1" s="31"/>
    </row>
    <row r="2" spans="1:9" s="2" customFormat="1" ht="18.75">
      <c r="A2" s="31" t="s">
        <v>49</v>
      </c>
      <c r="B2" s="31"/>
      <c r="C2" s="31"/>
      <c r="D2" s="31"/>
      <c r="E2" s="31"/>
      <c r="F2" s="31"/>
      <c r="G2" s="31"/>
      <c r="H2" s="31"/>
      <c r="I2" s="31"/>
    </row>
    <row r="3" spans="1:9" ht="18.75">
      <c r="A3" s="31" t="s">
        <v>48</v>
      </c>
      <c r="B3" s="31"/>
      <c r="C3" s="31"/>
      <c r="D3" s="31"/>
      <c r="E3" s="31"/>
      <c r="F3" s="31"/>
      <c r="G3" s="31"/>
      <c r="H3" s="31"/>
      <c r="I3" s="31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4"/>
      <c r="B5" s="34" t="s">
        <v>32</v>
      </c>
      <c r="C5" s="35"/>
      <c r="D5" s="35"/>
      <c r="E5" s="35"/>
      <c r="F5" s="35"/>
      <c r="G5" s="35"/>
      <c r="H5" s="35"/>
      <c r="I5" s="35"/>
    </row>
    <row r="6" spans="1:9" ht="15.75">
      <c r="A6" s="25" t="s">
        <v>0</v>
      </c>
      <c r="B6" s="27" t="s">
        <v>35</v>
      </c>
      <c r="C6" s="28"/>
      <c r="D6" s="24">
        <v>2019</v>
      </c>
      <c r="E6" s="33"/>
      <c r="F6" s="33">
        <v>2020</v>
      </c>
      <c r="G6" s="33"/>
      <c r="H6" s="33" t="s">
        <v>3</v>
      </c>
      <c r="I6" s="33"/>
    </row>
    <row r="7" spans="1:9" ht="15.75">
      <c r="A7" s="26"/>
      <c r="B7" s="29"/>
      <c r="C7" s="30"/>
      <c r="D7" s="8" t="s">
        <v>1</v>
      </c>
      <c r="E7" s="9" t="s">
        <v>2</v>
      </c>
      <c r="F7" s="9" t="s">
        <v>1</v>
      </c>
      <c r="G7" s="9" t="s">
        <v>2</v>
      </c>
      <c r="H7" s="9" t="s">
        <v>1</v>
      </c>
      <c r="I7" s="9" t="s">
        <v>2</v>
      </c>
    </row>
    <row r="8" spans="1:9" ht="15.75">
      <c r="A8" s="7">
        <v>1</v>
      </c>
      <c r="B8" s="29" t="s">
        <v>22</v>
      </c>
      <c r="C8" s="30"/>
      <c r="D8" s="6">
        <v>1</v>
      </c>
      <c r="E8" s="6">
        <v>20000</v>
      </c>
      <c r="F8" s="6">
        <v>1</v>
      </c>
      <c r="G8" s="6">
        <v>0</v>
      </c>
      <c r="H8" s="6">
        <f aca="true" t="shared" si="0" ref="H8:H19">F8-D8</f>
        <v>0</v>
      </c>
      <c r="I8" s="14">
        <f aca="true" t="shared" si="1" ref="I8:I19">G8-E8</f>
        <v>-20000</v>
      </c>
    </row>
    <row r="9" spans="1:9" ht="15.75" customHeight="1">
      <c r="A9" s="9">
        <v>2</v>
      </c>
      <c r="B9" s="37" t="s">
        <v>37</v>
      </c>
      <c r="C9" s="38"/>
      <c r="D9" s="6">
        <v>0</v>
      </c>
      <c r="E9" s="6">
        <v>0</v>
      </c>
      <c r="F9" s="6">
        <v>2</v>
      </c>
      <c r="G9" s="6">
        <v>50000</v>
      </c>
      <c r="H9" s="6">
        <f t="shared" si="0"/>
        <v>2</v>
      </c>
      <c r="I9" s="14">
        <f t="shared" si="1"/>
        <v>50000</v>
      </c>
    </row>
    <row r="10" spans="1:9" ht="15.75">
      <c r="A10" s="9">
        <v>3</v>
      </c>
      <c r="B10" s="37" t="s">
        <v>23</v>
      </c>
      <c r="C10" s="38"/>
      <c r="D10" s="6">
        <v>1</v>
      </c>
      <c r="E10" s="6">
        <v>20000</v>
      </c>
      <c r="F10" s="6">
        <v>0</v>
      </c>
      <c r="G10" s="6">
        <v>0</v>
      </c>
      <c r="H10" s="6">
        <f t="shared" si="0"/>
        <v>-1</v>
      </c>
      <c r="I10" s="14">
        <f t="shared" si="1"/>
        <v>-20000</v>
      </c>
    </row>
    <row r="11" spans="1:9" ht="15.75">
      <c r="A11" s="9">
        <v>4</v>
      </c>
      <c r="B11" s="37" t="s">
        <v>24</v>
      </c>
      <c r="C11" s="38"/>
      <c r="D11" s="6">
        <v>0</v>
      </c>
      <c r="E11" s="6">
        <v>0</v>
      </c>
      <c r="F11" s="6">
        <v>0</v>
      </c>
      <c r="G11" s="6">
        <v>0</v>
      </c>
      <c r="H11" s="6">
        <f t="shared" si="0"/>
        <v>0</v>
      </c>
      <c r="I11" s="14">
        <f t="shared" si="1"/>
        <v>0</v>
      </c>
    </row>
    <row r="12" spans="1:9" ht="15.75">
      <c r="A12" s="9">
        <v>5</v>
      </c>
      <c r="B12" s="37" t="s">
        <v>25</v>
      </c>
      <c r="C12" s="38"/>
      <c r="D12" s="6">
        <v>0</v>
      </c>
      <c r="E12" s="6">
        <v>0</v>
      </c>
      <c r="F12" s="6">
        <v>2</v>
      </c>
      <c r="G12" s="6">
        <v>110000</v>
      </c>
      <c r="H12" s="6">
        <f t="shared" si="0"/>
        <v>2</v>
      </c>
      <c r="I12" s="14">
        <f t="shared" si="1"/>
        <v>110000</v>
      </c>
    </row>
    <row r="13" spans="1:9" ht="15.75" customHeight="1" hidden="1">
      <c r="A13" s="9"/>
      <c r="B13" s="13"/>
      <c r="C13" s="13"/>
      <c r="D13" s="6"/>
      <c r="E13" s="6"/>
      <c r="F13" s="6"/>
      <c r="G13" s="6"/>
      <c r="H13" s="6">
        <f t="shared" si="0"/>
        <v>0</v>
      </c>
      <c r="I13" s="14">
        <f t="shared" si="1"/>
        <v>0</v>
      </c>
    </row>
    <row r="14" spans="1:9" ht="15.75">
      <c r="A14" s="9">
        <v>6</v>
      </c>
      <c r="B14" s="37" t="s">
        <v>26</v>
      </c>
      <c r="C14" s="38"/>
      <c r="D14" s="6">
        <v>0</v>
      </c>
      <c r="E14" s="6">
        <v>0</v>
      </c>
      <c r="F14" s="6">
        <v>3</v>
      </c>
      <c r="G14" s="6">
        <v>0</v>
      </c>
      <c r="H14" s="6">
        <f t="shared" si="0"/>
        <v>3</v>
      </c>
      <c r="I14" s="14">
        <f t="shared" si="1"/>
        <v>0</v>
      </c>
    </row>
    <row r="15" spans="1:9" ht="15.75">
      <c r="A15" s="9">
        <v>7</v>
      </c>
      <c r="B15" s="37" t="s">
        <v>27</v>
      </c>
      <c r="C15" s="38"/>
      <c r="D15" s="6">
        <v>0</v>
      </c>
      <c r="E15" s="6">
        <v>0</v>
      </c>
      <c r="F15" s="6">
        <v>0</v>
      </c>
      <c r="G15" s="6">
        <v>0</v>
      </c>
      <c r="H15" s="6">
        <f t="shared" si="0"/>
        <v>0</v>
      </c>
      <c r="I15" s="14">
        <f t="shared" si="1"/>
        <v>0</v>
      </c>
    </row>
    <row r="16" spans="1:9" ht="15.75">
      <c r="A16" s="9">
        <v>8</v>
      </c>
      <c r="B16" s="37" t="s">
        <v>28</v>
      </c>
      <c r="C16" s="38"/>
      <c r="D16" s="6">
        <v>0</v>
      </c>
      <c r="E16" s="6">
        <v>0</v>
      </c>
      <c r="F16" s="6">
        <v>1</v>
      </c>
      <c r="G16" s="6">
        <v>0</v>
      </c>
      <c r="H16" s="6">
        <f t="shared" si="0"/>
        <v>1</v>
      </c>
      <c r="I16" s="14">
        <f t="shared" si="1"/>
        <v>0</v>
      </c>
    </row>
    <row r="17" spans="1:9" ht="15.75" customHeight="1" hidden="1">
      <c r="A17" s="9"/>
      <c r="B17" s="13"/>
      <c r="C17" s="13"/>
      <c r="D17" s="6"/>
      <c r="E17" s="6"/>
      <c r="F17" s="6"/>
      <c r="G17" s="6"/>
      <c r="H17" s="6">
        <f t="shared" si="0"/>
        <v>0</v>
      </c>
      <c r="I17" s="14">
        <f t="shared" si="1"/>
        <v>0</v>
      </c>
    </row>
    <row r="18" spans="1:9" ht="15.75">
      <c r="A18" s="9">
        <v>9</v>
      </c>
      <c r="B18" s="37" t="s">
        <v>29</v>
      </c>
      <c r="C18" s="38"/>
      <c r="D18" s="6">
        <v>0</v>
      </c>
      <c r="E18" s="6">
        <v>0</v>
      </c>
      <c r="F18" s="6">
        <v>2</v>
      </c>
      <c r="G18" s="6">
        <v>10000</v>
      </c>
      <c r="H18" s="6">
        <f t="shared" si="0"/>
        <v>2</v>
      </c>
      <c r="I18" s="14">
        <f t="shared" si="1"/>
        <v>10000</v>
      </c>
    </row>
    <row r="19" spans="1:9" ht="15.75">
      <c r="A19" s="9">
        <v>10</v>
      </c>
      <c r="B19" s="37" t="s">
        <v>30</v>
      </c>
      <c r="C19" s="38"/>
      <c r="D19" s="6">
        <v>1</v>
      </c>
      <c r="E19" s="6">
        <v>100000</v>
      </c>
      <c r="F19" s="6">
        <v>0</v>
      </c>
      <c r="G19" s="6">
        <v>0</v>
      </c>
      <c r="H19" s="6">
        <f t="shared" si="0"/>
        <v>-1</v>
      </c>
      <c r="I19" s="14">
        <f t="shared" si="1"/>
        <v>-100000</v>
      </c>
    </row>
    <row r="20" spans="1:9" s="3" customFormat="1" ht="15.75">
      <c r="A20" s="10"/>
      <c r="B20" s="39" t="s">
        <v>4</v>
      </c>
      <c r="C20" s="40"/>
      <c r="D20" s="12">
        <v>3</v>
      </c>
      <c r="E20" s="12">
        <v>140000</v>
      </c>
      <c r="F20" s="12">
        <f>SUM(F8:F19)</f>
        <v>11</v>
      </c>
      <c r="G20" s="12">
        <f>SUM(G8:G19)</f>
        <v>170000</v>
      </c>
      <c r="H20" s="12">
        <f>SUM(H8:H19)</f>
        <v>8</v>
      </c>
      <c r="I20" s="15">
        <f>G20-E20</f>
        <v>30000</v>
      </c>
    </row>
    <row r="21" spans="1:9" ht="15.75">
      <c r="A21" s="4"/>
      <c r="B21" s="36" t="s">
        <v>34</v>
      </c>
      <c r="C21" s="36"/>
      <c r="D21" s="36"/>
      <c r="E21" s="36"/>
      <c r="F21" s="36"/>
      <c r="G21" s="36"/>
      <c r="H21" s="36"/>
      <c r="I21" s="36"/>
    </row>
    <row r="22" spans="1:9" ht="15.75">
      <c r="A22" s="5" t="s">
        <v>0</v>
      </c>
      <c r="B22" s="51" t="s">
        <v>5</v>
      </c>
      <c r="C22" s="52"/>
      <c r="D22" s="24">
        <v>2019</v>
      </c>
      <c r="E22" s="33"/>
      <c r="F22" s="33">
        <v>2020</v>
      </c>
      <c r="G22" s="33"/>
      <c r="H22" s="33" t="s">
        <v>3</v>
      </c>
      <c r="I22" s="33"/>
    </row>
    <row r="23" spans="1:9" ht="15.75">
      <c r="A23" s="7"/>
      <c r="B23" s="35" t="s">
        <v>6</v>
      </c>
      <c r="C23" s="50"/>
      <c r="D23" s="8" t="s">
        <v>1</v>
      </c>
      <c r="E23" s="9" t="s">
        <v>2</v>
      </c>
      <c r="F23" s="9" t="s">
        <v>1</v>
      </c>
      <c r="G23" s="9" t="s">
        <v>2</v>
      </c>
      <c r="H23" s="9" t="s">
        <v>1</v>
      </c>
      <c r="I23" s="9" t="s">
        <v>2</v>
      </c>
    </row>
    <row r="24" spans="1:9" ht="15.75">
      <c r="A24" s="7">
        <v>1</v>
      </c>
      <c r="B24" s="44" t="s">
        <v>43</v>
      </c>
      <c r="C24" s="45"/>
      <c r="D24" s="6">
        <v>3</v>
      </c>
      <c r="E24" s="6">
        <v>140000</v>
      </c>
      <c r="F24" s="6">
        <v>1</v>
      </c>
      <c r="G24" s="6">
        <v>10000</v>
      </c>
      <c r="H24" s="6">
        <f aca="true" t="shared" si="2" ref="H24:H32">F24-D24</f>
        <v>-2</v>
      </c>
      <c r="I24" s="14">
        <f aca="true" t="shared" si="3" ref="I24:I32">G24-E24</f>
        <v>-130000</v>
      </c>
    </row>
    <row r="25" spans="1:9" ht="15.75">
      <c r="A25" s="7">
        <v>1</v>
      </c>
      <c r="B25" s="44" t="s">
        <v>42</v>
      </c>
      <c r="C25" s="45"/>
      <c r="D25" s="6">
        <v>0</v>
      </c>
      <c r="E25" s="6">
        <v>0</v>
      </c>
      <c r="F25" s="6">
        <v>0</v>
      </c>
      <c r="G25" s="6">
        <v>0</v>
      </c>
      <c r="H25" s="6">
        <f t="shared" si="2"/>
        <v>0</v>
      </c>
      <c r="I25" s="14">
        <f t="shared" si="3"/>
        <v>0</v>
      </c>
    </row>
    <row r="26" spans="1:9" ht="15.75">
      <c r="A26" s="7">
        <v>1</v>
      </c>
      <c r="B26" s="44" t="s">
        <v>44</v>
      </c>
      <c r="C26" s="45"/>
      <c r="D26" s="6">
        <v>0</v>
      </c>
      <c r="E26" s="6">
        <v>0</v>
      </c>
      <c r="F26" s="6">
        <v>3</v>
      </c>
      <c r="G26" s="6">
        <v>160000</v>
      </c>
      <c r="H26" s="6">
        <f t="shared" si="2"/>
        <v>3</v>
      </c>
      <c r="I26" s="14">
        <f t="shared" si="3"/>
        <v>160000</v>
      </c>
    </row>
    <row r="27" spans="1:9" ht="15.75">
      <c r="A27" s="9">
        <v>2</v>
      </c>
      <c r="B27" s="9" t="s">
        <v>7</v>
      </c>
      <c r="C27" s="9"/>
      <c r="D27" s="6">
        <v>0</v>
      </c>
      <c r="E27" s="6">
        <v>0</v>
      </c>
      <c r="F27" s="6">
        <v>0</v>
      </c>
      <c r="G27" s="6">
        <v>0</v>
      </c>
      <c r="H27" s="6">
        <f t="shared" si="2"/>
        <v>0</v>
      </c>
      <c r="I27" s="14">
        <f t="shared" si="3"/>
        <v>0</v>
      </c>
    </row>
    <row r="28" spans="1:9" ht="15.75">
      <c r="A28" s="9">
        <v>3</v>
      </c>
      <c r="B28" s="21" t="s">
        <v>40</v>
      </c>
      <c r="C28" s="22"/>
      <c r="D28" s="6">
        <v>0</v>
      </c>
      <c r="E28" s="6">
        <v>0</v>
      </c>
      <c r="F28" s="6">
        <v>0</v>
      </c>
      <c r="G28" s="6">
        <v>0</v>
      </c>
      <c r="H28" s="6">
        <f t="shared" si="2"/>
        <v>0</v>
      </c>
      <c r="I28" s="14">
        <f t="shared" si="3"/>
        <v>0</v>
      </c>
    </row>
    <row r="29" spans="1:9" ht="15.75">
      <c r="A29" s="9">
        <v>4</v>
      </c>
      <c r="B29" s="21" t="s">
        <v>38</v>
      </c>
      <c r="C29" s="22"/>
      <c r="D29" s="6">
        <v>0</v>
      </c>
      <c r="E29" s="6">
        <v>0</v>
      </c>
      <c r="F29" s="6">
        <v>0</v>
      </c>
      <c r="G29" s="6">
        <v>0</v>
      </c>
      <c r="H29" s="6">
        <f t="shared" si="2"/>
        <v>0</v>
      </c>
      <c r="I29" s="14">
        <f t="shared" si="3"/>
        <v>0</v>
      </c>
    </row>
    <row r="30" spans="1:9" ht="15.75">
      <c r="A30" s="9">
        <v>5</v>
      </c>
      <c r="B30" s="21" t="s">
        <v>39</v>
      </c>
      <c r="C30" s="22"/>
      <c r="D30" s="6">
        <v>0</v>
      </c>
      <c r="E30" s="6">
        <v>0</v>
      </c>
      <c r="F30" s="6">
        <v>0</v>
      </c>
      <c r="G30" s="6">
        <v>0</v>
      </c>
      <c r="H30" s="6">
        <f t="shared" si="2"/>
        <v>0</v>
      </c>
      <c r="I30" s="14">
        <f t="shared" si="3"/>
        <v>0</v>
      </c>
    </row>
    <row r="31" spans="1:9" ht="15.75">
      <c r="A31" s="9">
        <v>6</v>
      </c>
      <c r="B31" s="46" t="s">
        <v>45</v>
      </c>
      <c r="C31" s="47"/>
      <c r="D31" s="6">
        <v>0</v>
      </c>
      <c r="E31" s="6">
        <v>0</v>
      </c>
      <c r="F31" s="6">
        <v>7</v>
      </c>
      <c r="G31" s="6">
        <v>0</v>
      </c>
      <c r="H31" s="6">
        <f t="shared" si="2"/>
        <v>7</v>
      </c>
      <c r="I31" s="14">
        <f t="shared" si="3"/>
        <v>0</v>
      </c>
    </row>
    <row r="32" spans="1:9" ht="15.75">
      <c r="A32" s="9">
        <v>7</v>
      </c>
      <c r="B32" s="21" t="s">
        <v>8</v>
      </c>
      <c r="C32" s="22"/>
      <c r="D32" s="6">
        <v>0</v>
      </c>
      <c r="E32" s="6">
        <v>0</v>
      </c>
      <c r="F32" s="6">
        <v>0</v>
      </c>
      <c r="G32" s="6">
        <v>0</v>
      </c>
      <c r="H32" s="6">
        <f t="shared" si="2"/>
        <v>0</v>
      </c>
      <c r="I32" s="14">
        <f t="shared" si="3"/>
        <v>0</v>
      </c>
    </row>
    <row r="33" spans="1:9" ht="15.75">
      <c r="A33" s="6"/>
      <c r="B33" s="41" t="s">
        <v>19</v>
      </c>
      <c r="C33" s="41"/>
      <c r="D33" s="12">
        <v>3</v>
      </c>
      <c r="E33" s="12">
        <v>140000</v>
      </c>
      <c r="F33" s="12">
        <f>SUM(F24:F32)</f>
        <v>11</v>
      </c>
      <c r="G33" s="12">
        <f>SUM(G24:G32)</f>
        <v>170000</v>
      </c>
      <c r="H33" s="12">
        <f>SUM(F33-D33)</f>
        <v>8</v>
      </c>
      <c r="I33" s="12">
        <v>30000</v>
      </c>
    </row>
    <row r="34" spans="1:9" ht="15.75">
      <c r="A34" s="6"/>
      <c r="B34" s="41" t="s">
        <v>33</v>
      </c>
      <c r="C34" s="41"/>
      <c r="D34" s="41"/>
      <c r="E34" s="41"/>
      <c r="F34" s="41"/>
      <c r="G34" s="41"/>
      <c r="H34" s="41"/>
      <c r="I34" s="41"/>
    </row>
    <row r="35" spans="1:9" ht="15.75">
      <c r="A35" s="9">
        <v>1</v>
      </c>
      <c r="B35" s="19" t="s">
        <v>9</v>
      </c>
      <c r="C35" s="20"/>
      <c r="D35" s="6">
        <v>0</v>
      </c>
      <c r="E35" s="6">
        <v>0</v>
      </c>
      <c r="F35" s="6">
        <v>0</v>
      </c>
      <c r="G35" s="6">
        <v>0</v>
      </c>
      <c r="H35" s="6">
        <f aca="true" t="shared" si="4" ref="H35:I40">F35-D35</f>
        <v>0</v>
      </c>
      <c r="I35" s="14">
        <f t="shared" si="4"/>
        <v>0</v>
      </c>
    </row>
    <row r="36" spans="1:9" ht="15.75">
      <c r="A36" s="9">
        <v>2</v>
      </c>
      <c r="B36" s="19" t="s">
        <v>10</v>
      </c>
      <c r="C36" s="20"/>
      <c r="D36" s="6">
        <v>2</v>
      </c>
      <c r="E36" s="6">
        <v>120000</v>
      </c>
      <c r="F36" s="6">
        <v>0</v>
      </c>
      <c r="G36" s="6">
        <v>0</v>
      </c>
      <c r="H36" s="6">
        <f t="shared" si="4"/>
        <v>-2</v>
      </c>
      <c r="I36" s="14">
        <f t="shared" si="4"/>
        <v>-120000</v>
      </c>
    </row>
    <row r="37" spans="1:9" ht="15.75">
      <c r="A37" s="9">
        <v>3</v>
      </c>
      <c r="B37" s="19" t="s">
        <v>11</v>
      </c>
      <c r="C37" s="20"/>
      <c r="D37" s="6">
        <v>0</v>
      </c>
      <c r="E37" s="6">
        <v>0</v>
      </c>
      <c r="F37" s="6">
        <v>0</v>
      </c>
      <c r="G37" s="6">
        <v>0</v>
      </c>
      <c r="H37" s="6">
        <f t="shared" si="4"/>
        <v>0</v>
      </c>
      <c r="I37" s="14">
        <f t="shared" si="4"/>
        <v>0</v>
      </c>
    </row>
    <row r="38" spans="1:9" ht="15.75">
      <c r="A38" s="9">
        <v>4</v>
      </c>
      <c r="B38" s="19" t="s">
        <v>12</v>
      </c>
      <c r="C38" s="20"/>
      <c r="D38" s="6">
        <v>0</v>
      </c>
      <c r="E38" s="6">
        <v>0</v>
      </c>
      <c r="F38" s="6">
        <v>0</v>
      </c>
      <c r="G38" s="6">
        <v>0</v>
      </c>
      <c r="H38" s="6">
        <f t="shared" si="4"/>
        <v>0</v>
      </c>
      <c r="I38" s="14">
        <f t="shared" si="4"/>
        <v>0</v>
      </c>
    </row>
    <row r="39" spans="1:9" ht="15.75">
      <c r="A39" s="9">
        <v>5</v>
      </c>
      <c r="B39" s="19" t="s">
        <v>13</v>
      </c>
      <c r="C39" s="20"/>
      <c r="D39" s="6">
        <v>0</v>
      </c>
      <c r="E39" s="6">
        <v>0</v>
      </c>
      <c r="F39" s="6">
        <v>3</v>
      </c>
      <c r="G39" s="6">
        <v>160000</v>
      </c>
      <c r="H39" s="6">
        <f t="shared" si="4"/>
        <v>3</v>
      </c>
      <c r="I39" s="14">
        <f t="shared" si="4"/>
        <v>160000</v>
      </c>
    </row>
    <row r="40" spans="1:9" ht="15.75">
      <c r="A40" s="9">
        <v>6</v>
      </c>
      <c r="B40" s="19" t="s">
        <v>14</v>
      </c>
      <c r="C40" s="20"/>
      <c r="D40" s="6">
        <v>0</v>
      </c>
      <c r="E40" s="6">
        <v>0</v>
      </c>
      <c r="F40" s="6">
        <v>0</v>
      </c>
      <c r="G40" s="6">
        <v>0</v>
      </c>
      <c r="H40" s="6">
        <f t="shared" si="4"/>
        <v>0</v>
      </c>
      <c r="I40" s="14">
        <f t="shared" si="4"/>
        <v>0</v>
      </c>
    </row>
    <row r="41" spans="1:9" ht="15.75">
      <c r="A41" s="9">
        <v>7</v>
      </c>
      <c r="B41" s="19" t="s">
        <v>15</v>
      </c>
      <c r="C41" s="20"/>
      <c r="D41" s="6">
        <v>1</v>
      </c>
      <c r="E41" s="6">
        <v>20000</v>
      </c>
      <c r="F41" s="6">
        <v>1</v>
      </c>
      <c r="G41" s="6">
        <v>10000</v>
      </c>
      <c r="H41" s="6">
        <f>SUM(F41-D41)</f>
        <v>0</v>
      </c>
      <c r="I41" s="14">
        <f>SUM(G41-E41)</f>
        <v>-10000</v>
      </c>
    </row>
    <row r="42" spans="1:9" ht="15.75">
      <c r="A42" s="9">
        <v>8</v>
      </c>
      <c r="B42" s="19" t="s">
        <v>16</v>
      </c>
      <c r="C42" s="20"/>
      <c r="D42" s="6">
        <v>0</v>
      </c>
      <c r="E42" s="6">
        <v>0</v>
      </c>
      <c r="F42" s="6">
        <v>0</v>
      </c>
      <c r="G42" s="6">
        <v>0</v>
      </c>
      <c r="H42" s="6">
        <f>SUM(F42-D42)</f>
        <v>0</v>
      </c>
      <c r="I42" s="14">
        <f>SUM(G42-E42)</f>
        <v>0</v>
      </c>
    </row>
    <row r="43" spans="1:9" ht="15.75">
      <c r="A43" s="9">
        <v>9</v>
      </c>
      <c r="B43" s="19" t="s">
        <v>17</v>
      </c>
      <c r="C43" s="20"/>
      <c r="D43" s="6">
        <v>0</v>
      </c>
      <c r="E43" s="6">
        <v>0</v>
      </c>
      <c r="F43" s="6">
        <v>0</v>
      </c>
      <c r="G43" s="6">
        <v>0</v>
      </c>
      <c r="H43" s="6">
        <f aca="true" t="shared" si="5" ref="H43:I45">F43-D43</f>
        <v>0</v>
      </c>
      <c r="I43" s="14">
        <f t="shared" si="5"/>
        <v>0</v>
      </c>
    </row>
    <row r="44" spans="1:9" ht="15.75">
      <c r="A44" s="9">
        <v>10</v>
      </c>
      <c r="B44" s="19" t="s">
        <v>36</v>
      </c>
      <c r="C44" s="20"/>
      <c r="D44" s="6">
        <v>0</v>
      </c>
      <c r="E44" s="6">
        <v>0</v>
      </c>
      <c r="F44" s="6">
        <v>0</v>
      </c>
      <c r="G44" s="6">
        <v>0</v>
      </c>
      <c r="H44" s="6">
        <f t="shared" si="5"/>
        <v>0</v>
      </c>
      <c r="I44" s="14">
        <f t="shared" si="5"/>
        <v>0</v>
      </c>
    </row>
    <row r="45" spans="1:9" ht="15.75">
      <c r="A45" s="9">
        <v>11</v>
      </c>
      <c r="B45" s="19" t="s">
        <v>18</v>
      </c>
      <c r="C45" s="20"/>
      <c r="D45" s="6">
        <v>0</v>
      </c>
      <c r="E45" s="6">
        <v>0</v>
      </c>
      <c r="F45" s="6">
        <v>7</v>
      </c>
      <c r="G45" s="6">
        <v>0</v>
      </c>
      <c r="H45" s="6">
        <f t="shared" si="5"/>
        <v>7</v>
      </c>
      <c r="I45" s="14">
        <f t="shared" si="5"/>
        <v>0</v>
      </c>
    </row>
    <row r="46" spans="1:9" ht="15.75">
      <c r="A46" s="11"/>
      <c r="B46" s="42" t="s">
        <v>19</v>
      </c>
      <c r="C46" s="43"/>
      <c r="D46" s="12">
        <f>SUM(D35:D45)</f>
        <v>3</v>
      </c>
      <c r="E46" s="12">
        <v>140000</v>
      </c>
      <c r="F46" s="12">
        <f>SUM(F35:F45)</f>
        <v>11</v>
      </c>
      <c r="G46" s="16">
        <f>SUM(G35:G45)</f>
        <v>170000</v>
      </c>
      <c r="H46" s="12">
        <f>F46-D46</f>
        <v>8</v>
      </c>
      <c r="I46" s="15">
        <f>SUM(I35:I45)</f>
        <v>30000</v>
      </c>
    </row>
    <row r="47" spans="1:9" ht="15.75">
      <c r="A47" s="9">
        <v>1</v>
      </c>
      <c r="B47" s="21" t="s">
        <v>20</v>
      </c>
      <c r="C47" s="22"/>
      <c r="D47" s="23">
        <v>0</v>
      </c>
      <c r="E47" s="24"/>
      <c r="F47" s="23">
        <v>0</v>
      </c>
      <c r="G47" s="24"/>
      <c r="H47" s="23"/>
      <c r="I47" s="24"/>
    </row>
    <row r="48" spans="1:9" ht="15.75">
      <c r="A48" s="9">
        <v>2</v>
      </c>
      <c r="B48" s="21" t="s">
        <v>21</v>
      </c>
      <c r="C48" s="22"/>
      <c r="D48" s="23">
        <v>0</v>
      </c>
      <c r="E48" s="24"/>
      <c r="F48" s="23">
        <v>0</v>
      </c>
      <c r="G48" s="24"/>
      <c r="H48" s="23"/>
      <c r="I48" s="24"/>
    </row>
    <row r="49" spans="1:9" ht="12.75">
      <c r="A49" s="18" t="s">
        <v>50</v>
      </c>
      <c r="B49" s="18"/>
      <c r="C49" s="18"/>
      <c r="D49" s="18"/>
      <c r="E49" s="18"/>
      <c r="F49" s="18"/>
      <c r="G49" s="18"/>
      <c r="H49" s="18"/>
      <c r="I49" s="18"/>
    </row>
    <row r="50" spans="1:9" ht="12.75">
      <c r="A50" s="18"/>
      <c r="B50" s="18"/>
      <c r="C50" s="18"/>
      <c r="D50" s="18"/>
      <c r="E50" s="18"/>
      <c r="F50" s="18"/>
      <c r="G50" s="18"/>
      <c r="H50" s="18"/>
      <c r="I50" s="18"/>
    </row>
    <row r="52" spans="2:5" ht="12.75">
      <c r="B52" s="48" t="s">
        <v>46</v>
      </c>
      <c r="C52" s="48"/>
      <c r="D52" s="48"/>
      <c r="E52" s="48"/>
    </row>
    <row r="53" spans="2:9" ht="12.75">
      <c r="B53" s="48"/>
      <c r="C53" s="48"/>
      <c r="D53" s="48"/>
      <c r="E53" s="48"/>
      <c r="H53" s="49" t="s">
        <v>47</v>
      </c>
      <c r="I53" s="49"/>
    </row>
    <row r="55" ht="12.75">
      <c r="B55" s="17" t="s">
        <v>41</v>
      </c>
    </row>
  </sheetData>
  <sheetProtection/>
  <mergeCells count="60">
    <mergeCell ref="B52:E53"/>
    <mergeCell ref="H53:I53"/>
    <mergeCell ref="B23:C23"/>
    <mergeCell ref="B15:C15"/>
    <mergeCell ref="B16:C16"/>
    <mergeCell ref="B18:C18"/>
    <mergeCell ref="B19:C19"/>
    <mergeCell ref="B22:C22"/>
    <mergeCell ref="B30:C30"/>
    <mergeCell ref="D22:E22"/>
    <mergeCell ref="F22:G22"/>
    <mergeCell ref="H22:I22"/>
    <mergeCell ref="B33:C33"/>
    <mergeCell ref="B26:C26"/>
    <mergeCell ref="B32:C32"/>
    <mergeCell ref="B28:C28"/>
    <mergeCell ref="B29:C29"/>
    <mergeCell ref="B24:C24"/>
    <mergeCell ref="B25:C25"/>
    <mergeCell ref="B31:C31"/>
    <mergeCell ref="B34:I34"/>
    <mergeCell ref="B41:C41"/>
    <mergeCell ref="D48:E48"/>
    <mergeCell ref="F48:G48"/>
    <mergeCell ref="H48:I48"/>
    <mergeCell ref="B45:C45"/>
    <mergeCell ref="B46:C46"/>
    <mergeCell ref="F47:G47"/>
    <mergeCell ref="H47:I47"/>
    <mergeCell ref="B48:C48"/>
    <mergeCell ref="B5:I5"/>
    <mergeCell ref="B21:I21"/>
    <mergeCell ref="B9:C9"/>
    <mergeCell ref="B10:C10"/>
    <mergeCell ref="B11:C11"/>
    <mergeCell ref="B14:C14"/>
    <mergeCell ref="B20:C20"/>
    <mergeCell ref="B12:C12"/>
    <mergeCell ref="H6:I6"/>
    <mergeCell ref="B8:C8"/>
    <mergeCell ref="D47:E47"/>
    <mergeCell ref="B42:C42"/>
    <mergeCell ref="A6:A7"/>
    <mergeCell ref="B6:C7"/>
    <mergeCell ref="A1:I1"/>
    <mergeCell ref="A2:I2"/>
    <mergeCell ref="A3:I3"/>
    <mergeCell ref="A4:I4"/>
    <mergeCell ref="D6:E6"/>
    <mergeCell ref="F6:G6"/>
    <mergeCell ref="A49:I50"/>
    <mergeCell ref="B43:C43"/>
    <mergeCell ref="B44:C44"/>
    <mergeCell ref="B47:C47"/>
    <mergeCell ref="B35:C35"/>
    <mergeCell ref="B36:C36"/>
    <mergeCell ref="B37:C37"/>
    <mergeCell ref="B38:C38"/>
    <mergeCell ref="B39:C39"/>
    <mergeCell ref="B40:C4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ОНД Козловского района</cp:lastModifiedBy>
  <cp:lastPrinted>2017-05-12T06:45:04Z</cp:lastPrinted>
  <dcterms:created xsi:type="dcterms:W3CDTF">2005-01-24T12:59:14Z</dcterms:created>
  <dcterms:modified xsi:type="dcterms:W3CDTF">2020-04-10T09:22:15Z</dcterms:modified>
  <cp:category/>
  <cp:version/>
  <cp:contentType/>
  <cp:contentStatus/>
</cp:coreProperties>
</file>