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0" windowHeight="12435" tabRatio="595" activeTab="2"/>
  </bookViews>
  <sheets>
    <sheet name="№_8(1)" sheetId="15" r:id="rId1"/>
    <sheet name="№_8(2)" sheetId="16" r:id="rId2"/>
    <sheet name="№_8(3)" sheetId="18" r:id="rId3"/>
  </sheets>
  <definedNames>
    <definedName name="_xlnm.Print_Titles" localSheetId="2">'№_8(3)'!$4:$8</definedName>
    <definedName name="_xlnm.Print_Area" localSheetId="1">'№_8(2)'!$A$1:$Y$13</definedName>
    <definedName name="_xlnm.Print_Area" localSheetId="2">'№_8(3)'!$A$1:$T$47</definedName>
  </definedNames>
  <calcPr calcId="125725"/>
</workbook>
</file>

<file path=xl/calcChain.xml><?xml version="1.0" encoding="utf-8"?>
<calcChain xmlns="http://schemas.openxmlformats.org/spreadsheetml/2006/main">
  <c r="O9" i="18"/>
  <c r="Q9" l="1"/>
  <c r="O35" l="1"/>
  <c r="M13" l="1"/>
  <c r="K13" s="1"/>
  <c r="S28" l="1"/>
  <c r="Q28"/>
  <c r="K32" l="1"/>
  <c r="S35" l="1"/>
  <c r="X9" i="16"/>
  <c r="U9"/>
  <c r="R13" l="1"/>
  <c r="K24" i="18"/>
  <c r="K25"/>
  <c r="M26"/>
  <c r="K26" s="1"/>
  <c r="M27"/>
  <c r="K27" s="1"/>
  <c r="Q23"/>
  <c r="O23"/>
  <c r="M23" l="1"/>
  <c r="K23"/>
  <c r="Q35"/>
  <c r="K30"/>
  <c r="K31"/>
  <c r="M32"/>
  <c r="M33"/>
  <c r="O28"/>
  <c r="M12"/>
  <c r="M9" s="1"/>
  <c r="M35" s="1"/>
  <c r="R12" i="16"/>
  <c r="R9" s="1"/>
  <c r="R8"/>
  <c r="R7"/>
  <c r="K33" i="18" l="1"/>
  <c r="M28"/>
  <c r="K28"/>
  <c r="K9"/>
  <c r="K35" s="1"/>
  <c r="K12"/>
</calcChain>
</file>

<file path=xl/sharedStrings.xml><?xml version="1.0" encoding="utf-8"?>
<sst xmlns="http://schemas.openxmlformats.org/spreadsheetml/2006/main" count="111" uniqueCount="103">
  <si>
    <t>Всего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</si>
  <si>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</si>
  <si>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</si>
  <si>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</si>
  <si>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</si>
  <si>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</si>
  <si>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</si>
  <si>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</si>
  <si>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</si>
  <si>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030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</si>
  <si>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</si>
  <si>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</si>
  <si>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</si>
  <si>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</si>
  <si>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</si>
  <si>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</si>
  <si>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</si>
  <si>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070</t>
  </si>
  <si>
    <t>080</t>
  </si>
  <si>
    <t>090</t>
  </si>
  <si>
    <t>100</t>
  </si>
  <si>
    <t>110</t>
  </si>
  <si>
    <t>120</t>
  </si>
  <si>
    <t>130</t>
  </si>
  <si>
    <t>Расходы на связь, всего</t>
  </si>
  <si>
    <t>140</t>
  </si>
  <si>
    <t>междугородная и факсимильная</t>
  </si>
  <si>
    <t>почтово-телеграфные расходы</t>
  </si>
  <si>
    <t>150</t>
  </si>
  <si>
    <t>160</t>
  </si>
  <si>
    <t>Примечания.</t>
  </si>
  <si>
    <t>в том числе:</t>
  </si>
  <si>
    <t>в том числе</t>
  </si>
  <si>
    <t>Код строки</t>
  </si>
  <si>
    <t>Транспортные расходы</t>
  </si>
  <si>
    <t>Командировочные расходы</t>
  </si>
  <si>
    <t>Канцелярские расходы</t>
  </si>
  <si>
    <t>из них</t>
  </si>
  <si>
    <t>Председатель</t>
  </si>
  <si>
    <t>(расшифровка подписи)</t>
  </si>
  <si>
    <t>Расходы на изготовление печатной продукции, всего</t>
  </si>
  <si>
    <t>другие аналогичные расходы на связь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</si>
  <si>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</si>
  <si>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</si>
  <si>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</si>
  <si>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111</t>
  </si>
  <si>
    <t>112</t>
  </si>
  <si>
    <t>113</t>
  </si>
  <si>
    <t>изготовление стендов, вывесок, указателей, печатей и др.</t>
  </si>
  <si>
    <t>для сборки, разборки технологического оборудования</t>
  </si>
  <si>
    <t>для транспортных и погрузочно-разгрузочных работ</t>
  </si>
  <si>
    <t>приобретение  малоценных  и быстроизнашивающихся материальных ценностей, расходных материалов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</si>
  <si>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</si>
  <si>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</si>
  <si>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 xml:space="preserve">Другие расходы, связанные с подготовкой и проведением выборов </t>
  </si>
  <si>
    <t xml:space="preserve">Наименование избирательной
комиссии </t>
  </si>
  <si>
    <t xml:space="preserve"> номер участковой избирательной комиссии)</t>
  </si>
  <si>
    <t>Дата представления отчета</t>
  </si>
  <si>
    <t xml:space="preserve">участковые  избирательные комиссии </t>
  </si>
  <si>
    <t xml:space="preserve">        с.2</t>
  </si>
  <si>
    <t xml:space="preserve">Численность избирателей, чел. 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</si>
  <si>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</si>
  <si>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</si>
  <si>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</si>
  <si>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граждан, привлекавшихся в период выборов  к работе в комиссии, чел.</t>
  </si>
  <si>
    <t xml:space="preserve">РАЗДЕЛ II. ФАКТИЧЕСКИЕ РАСХОДЫ НА ПОДГОТОВКУ И ПРОВЕДЕНИЕ ВЫБОРОВ </t>
  </si>
  <si>
    <t xml:space="preserve">расходы за участковые избирательные комиссии </t>
  </si>
  <si>
    <t>Расходы на оборудование и содержание помещений и избирательных участков , всего</t>
  </si>
  <si>
    <t xml:space="preserve">другие  расходы на оборудование и содержание помещений и избирательных участков </t>
  </si>
  <si>
    <t>Израсходовано средств на подготовку и проведение выборов, всего</t>
  </si>
  <si>
    <t xml:space="preserve">Выделено средств на подготовку и проведение выборов </t>
  </si>
  <si>
    <t>х</t>
  </si>
  <si>
    <t xml:space="preserve">компенсация членам комиссии с правом решающего голоса, освобожденным от основной работы на период выборов </t>
  </si>
  <si>
    <t>051</t>
  </si>
  <si>
    <t>052</t>
  </si>
  <si>
    <t>082</t>
  </si>
  <si>
    <t>121</t>
  </si>
  <si>
    <t>122</t>
  </si>
  <si>
    <t>123</t>
  </si>
  <si>
    <t>124</t>
  </si>
  <si>
    <t>для выполнения работ по содержанию помещений избирательных комиссий, участков для голосования</t>
  </si>
  <si>
    <t xml:space="preserve">для выполнения других работ, связанных с подготовкой и проведением выборов </t>
  </si>
  <si>
    <t xml:space="preserve"> номер участковой избирательной комиссии) </t>
  </si>
  <si>
    <t>Бухгалтер</t>
  </si>
  <si>
    <t>2. Участковыми избирательными комиссиями графы 3, 7.</t>
  </si>
  <si>
    <t>084</t>
  </si>
  <si>
    <t>085</t>
  </si>
  <si>
    <t>086</t>
  </si>
  <si>
    <t>Остаток средств на дату подписания отчета 
стр. 150 - стр. 140</t>
  </si>
  <si>
    <t>участковых  избирательных комиссий</t>
  </si>
  <si>
    <t xml:space="preserve">(территориальной избирательной комиссии, </t>
  </si>
  <si>
    <t xml:space="preserve">территориальные избирательные комиссии </t>
  </si>
  <si>
    <t xml:space="preserve">территориальных  избирательных комиссий
</t>
  </si>
  <si>
    <t xml:space="preserve">расходы 
территориальной избирательной комиссии </t>
  </si>
  <si>
    <t>1.Территориальными избирательными комиссиями  заполняются графы 3, 4-6.</t>
  </si>
  <si>
    <t>(наименование территориальной избирательной комиссии,</t>
  </si>
  <si>
    <t>(наименование территориальной избирательной комиссии)</t>
  </si>
  <si>
    <t>( в рублях)</t>
  </si>
  <si>
    <t>КОЗЛОВСКАЯ ТЕРРИТОРИАЛЬНАЯ ИЗБИРАТЕЛЬНАЯ КОМИССИЯ</t>
  </si>
  <si>
    <t>А.В.Ульданова</t>
  </si>
  <si>
    <t>Н.М.Сорокина</t>
  </si>
  <si>
    <t>"  ___25___  "  ___сентября_  20 _20__ г.</t>
  </si>
  <si>
    <t xml:space="preserve">ОТЧЕТ
о поступлении и расходовании средств местного бюджета Козловского района Чувашской Республики, выделенных избирательной комиссии 
 на подготовку и проведение выборов в органы местного самоуправления в Козловском районе Чувашской Республики   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</si>
</sst>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1" fillId="0" borderId="0" xfId="0" applyFont="1" applyBorder="1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6" xfId="0" applyFont="1" applyBorder="1" applyAlignment="1">
      <alignment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 indent="6"/>
    </xf>
    <xf numFmtId="49" fontId="7" fillId="0" borderId="3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wrapText="1" indent="3"/>
    </xf>
    <xf numFmtId="0" fontId="7" fillId="0" borderId="8" xfId="0" applyFont="1" applyBorder="1" applyAlignment="1">
      <alignment horizontal="left" wrapText="1" indent="3"/>
    </xf>
    <xf numFmtId="0" fontId="7" fillId="0" borderId="2" xfId="0" applyFont="1" applyBorder="1" applyAlignment="1">
      <alignment horizontal="left" wrapText="1" indent="3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 indent="3"/>
    </xf>
    <xf numFmtId="0" fontId="7" fillId="0" borderId="11" xfId="0" applyFont="1" applyBorder="1" applyAlignment="1">
      <alignment horizontal="left" wrapText="1" indent="3"/>
    </xf>
    <xf numFmtId="0" fontId="7" fillId="0" borderId="6" xfId="0" applyFont="1" applyBorder="1" applyAlignment="1">
      <alignment horizontal="left" wrapText="1" indent="3"/>
    </xf>
    <xf numFmtId="49" fontId="7" fillId="0" borderId="3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49" fontId="4" fillId="2" borderId="24" xfId="0" applyNumberFormat="1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2" borderId="12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0" borderId="5" xfId="0" applyFont="1" applyBorder="1" applyAlignment="1">
      <alignment horizontal="left" vertical="top" wrapText="1" indent="4"/>
    </xf>
    <xf numFmtId="0" fontId="4" fillId="0" borderId="3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14" fillId="0" borderId="1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13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 indent="4"/>
    </xf>
    <xf numFmtId="49" fontId="4" fillId="2" borderId="25" xfId="0" applyNumberFormat="1" applyFont="1" applyFill="1" applyBorder="1" applyAlignment="1">
      <alignment horizontal="center" wrapText="1"/>
    </xf>
    <xf numFmtId="49" fontId="4" fillId="2" borderId="26" xfId="0" applyNumberFormat="1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49" fontId="4" fillId="0" borderId="50" xfId="0" applyNumberFormat="1" applyFont="1" applyBorder="1" applyAlignment="1">
      <alignment horizontal="center" wrapText="1"/>
    </xf>
    <xf numFmtId="49" fontId="4" fillId="0" borderId="51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justify" wrapText="1"/>
    </xf>
    <xf numFmtId="0" fontId="4" fillId="2" borderId="8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justify" wrapText="1"/>
    </xf>
    <xf numFmtId="0" fontId="4" fillId="2" borderId="28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0" xfId="0" applyFont="1"/>
    <xf numFmtId="0" fontId="4" fillId="0" borderId="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view="pageBreakPreview" zoomScaleNormal="100" zoomScaleSheetLayoutView="100" workbookViewId="0">
      <selection activeCell="A4" sqref="A4:AC4"/>
    </sheetView>
  </sheetViews>
  <sheetFormatPr defaultColWidth="9.140625" defaultRowHeight="12.75"/>
  <cols>
    <col min="1" max="1" width="3.85546875" style="4" customWidth="1"/>
    <col min="2" max="3" width="4.5703125" style="4" customWidth="1"/>
    <col min="4" max="4" width="4" style="4" customWidth="1"/>
    <col min="5" max="5" width="4.7109375" style="4" customWidth="1"/>
    <col min="6" max="6" width="3.85546875" style="4" customWidth="1"/>
    <col min="7" max="8" width="4" style="4" customWidth="1"/>
    <col min="9" max="9" width="3.5703125" style="4" customWidth="1"/>
    <col min="10" max="10" width="2.28515625" style="4" customWidth="1"/>
    <col min="11" max="11" width="4.28515625" style="4" customWidth="1"/>
    <col min="12" max="12" width="4.85546875" style="4" customWidth="1"/>
    <col min="13" max="13" width="4.28515625" style="4" customWidth="1"/>
    <col min="14" max="14" width="4.7109375" style="4" customWidth="1"/>
    <col min="15" max="15" width="5.140625" style="4" customWidth="1"/>
    <col min="16" max="16" width="4.7109375" style="4" customWidth="1"/>
    <col min="17" max="17" width="4.140625" style="4" customWidth="1"/>
    <col min="18" max="18" width="5" style="4" customWidth="1"/>
    <col min="19" max="19" width="4.5703125" style="4" customWidth="1"/>
    <col min="20" max="20" width="4.42578125" style="4" customWidth="1"/>
    <col min="21" max="21" width="4.7109375" style="4" customWidth="1"/>
    <col min="22" max="23" width="4.42578125" style="4" customWidth="1"/>
    <col min="24" max="24" width="6" style="4" customWidth="1"/>
    <col min="25" max="25" width="4.28515625" style="4" customWidth="1"/>
    <col min="26" max="26" width="4.85546875" style="4" customWidth="1"/>
    <col min="27" max="27" width="0.28515625" style="4" customWidth="1"/>
    <col min="28" max="28" width="7.28515625" style="4" customWidth="1"/>
    <col min="29" max="29" width="4.7109375" style="4" customWidth="1"/>
    <col min="30" max="16384" width="9.140625" style="4"/>
  </cols>
  <sheetData>
    <row r="1" spans="1:32" ht="105.75" customHeight="1">
      <c r="A1" s="6"/>
      <c r="K1" s="1"/>
      <c r="L1" s="1"/>
      <c r="M1" s="1"/>
      <c r="N1" s="1"/>
      <c r="O1" s="1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21"/>
      <c r="AB1" s="21"/>
      <c r="AC1" s="21"/>
    </row>
    <row r="4" spans="1:32" ht="90.75" customHeight="1">
      <c r="A4" s="44" t="s">
        <v>102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32" ht="6.75" customHeight="1" thickBot="1"/>
    <row r="6" spans="1:32" ht="41.25" customHeight="1" thickBot="1">
      <c r="A6" s="8"/>
      <c r="B6" s="8"/>
      <c r="C6" s="8"/>
      <c r="D6" s="8"/>
      <c r="E6" s="8"/>
      <c r="F6" s="8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35" t="s">
        <v>57</v>
      </c>
      <c r="Y6" s="36"/>
      <c r="Z6" s="36"/>
      <c r="AA6" s="37"/>
      <c r="AB6" s="39">
        <v>44099</v>
      </c>
      <c r="AC6" s="40"/>
    </row>
    <row r="7" spans="1:32" s="8" customFormat="1" ht="32.25" customHeight="1">
      <c r="A7" s="43" t="s">
        <v>55</v>
      </c>
      <c r="B7" s="43"/>
      <c r="C7" s="43"/>
      <c r="D7" s="43"/>
      <c r="E7" s="43"/>
      <c r="F7" s="43"/>
      <c r="G7" s="43"/>
      <c r="H7" s="43"/>
      <c r="I7" s="43"/>
      <c r="J7" s="7"/>
      <c r="K7" s="45" t="s">
        <v>98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17"/>
      <c r="Y7" s="35"/>
      <c r="Z7" s="35"/>
      <c r="AA7" s="42"/>
      <c r="AB7" s="38"/>
      <c r="AC7" s="38"/>
    </row>
    <row r="8" spans="1:32" s="8" customFormat="1" ht="22.5" customHeight="1">
      <c r="J8" s="41" t="s">
        <v>90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AA8" s="3"/>
      <c r="AB8" s="38"/>
      <c r="AC8" s="38"/>
    </row>
    <row r="9" spans="1:32" s="8" customFormat="1" ht="21.75" customHeight="1">
      <c r="A9" s="41" t="s">
        <v>56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AA9" s="3"/>
      <c r="AB9" s="22"/>
      <c r="AC9" s="22"/>
    </row>
    <row r="10" spans="1:32" s="8" customFormat="1" ht="15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AB10" s="3"/>
      <c r="AC10" s="3"/>
    </row>
    <row r="11" spans="1:32" s="8" customFormat="1" ht="16.5">
      <c r="A11" s="43" t="s">
        <v>43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Y11" s="35"/>
      <c r="Z11" s="35"/>
      <c r="AA11" s="42"/>
      <c r="AB11" s="38"/>
      <c r="AC11" s="38"/>
    </row>
    <row r="12" spans="1:32" s="8" customFormat="1" ht="15"/>
    <row r="13" spans="1:32" s="11" customFormat="1" ht="48.75" customHeight="1">
      <c r="A13" s="43"/>
      <c r="B13" s="43"/>
      <c r="C13" s="43"/>
      <c r="D13" s="43"/>
      <c r="E13" s="43"/>
      <c r="F13" s="43"/>
      <c r="G13" s="47"/>
      <c r="H13" s="47"/>
      <c r="I13" s="47"/>
      <c r="J13" s="47"/>
      <c r="K13" s="47"/>
      <c r="L13" s="47"/>
      <c r="M13" s="47"/>
      <c r="N13" s="47"/>
      <c r="O13" s="47"/>
      <c r="Q13" s="48"/>
      <c r="R13" s="48"/>
      <c r="S13" s="48"/>
      <c r="T13" s="48"/>
      <c r="U13" s="48"/>
      <c r="V13" s="48"/>
      <c r="W13" s="46"/>
      <c r="X13" s="46"/>
      <c r="Y13" s="46"/>
      <c r="Z13" s="46"/>
      <c r="AA13" s="46"/>
      <c r="AB13" s="46"/>
      <c r="AC13" s="46"/>
      <c r="AD13" s="13"/>
      <c r="AE13" s="13"/>
      <c r="AF13" s="13"/>
    </row>
    <row r="14" spans="1:32" s="8" customFormat="1" ht="15"/>
    <row r="15" spans="1:32" s="8" customFormat="1" ht="15"/>
  </sheetData>
  <mergeCells count="19">
    <mergeCell ref="A11:T11"/>
    <mergeCell ref="Y11:AA11"/>
    <mergeCell ref="A13:F13"/>
    <mergeCell ref="W13:AC13"/>
    <mergeCell ref="G13:O13"/>
    <mergeCell ref="Q13:V13"/>
    <mergeCell ref="AB11:AC11"/>
    <mergeCell ref="P1:Z1"/>
    <mergeCell ref="X6:AA6"/>
    <mergeCell ref="AB7:AC7"/>
    <mergeCell ref="AB6:AC6"/>
    <mergeCell ref="A9:X9"/>
    <mergeCell ref="AB8:AC8"/>
    <mergeCell ref="Y7:AA7"/>
    <mergeCell ref="A7:I7"/>
    <mergeCell ref="G6:W6"/>
    <mergeCell ref="J8:X8"/>
    <mergeCell ref="A4:AC4"/>
    <mergeCell ref="K7:W7"/>
  </mergeCells>
  <phoneticPr fontId="12" type="noConversion"/>
  <pageMargins left="0" right="0" top="0.78740157480314965" bottom="0.59055118110236227" header="0.51181102362204722" footer="0.31496062992125984"/>
  <pageSetup paperSize="9" scale="80" orientation="landscape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view="pageBreakPreview" zoomScale="96" zoomScaleNormal="100" zoomScaleSheetLayoutView="96" workbookViewId="0">
      <selection activeCell="U12" sqref="U12:Z12"/>
    </sheetView>
  </sheetViews>
  <sheetFormatPr defaultColWidth="9.140625" defaultRowHeight="12.75"/>
  <cols>
    <col min="1" max="1" width="3.85546875" style="4" customWidth="1"/>
    <col min="2" max="3" width="4.5703125" style="4" customWidth="1"/>
    <col min="4" max="4" width="4" style="4" customWidth="1"/>
    <col min="5" max="5" width="4.7109375" style="4" customWidth="1"/>
    <col min="6" max="6" width="3.85546875" style="4" customWidth="1"/>
    <col min="7" max="8" width="4" style="4" customWidth="1"/>
    <col min="9" max="9" width="3.5703125" style="4" customWidth="1"/>
    <col min="10" max="10" width="2.28515625" style="4" customWidth="1"/>
    <col min="11" max="11" width="4.28515625" style="4" customWidth="1"/>
    <col min="12" max="12" width="4.85546875" style="4" customWidth="1"/>
    <col min="13" max="13" width="4.28515625" style="4" customWidth="1"/>
    <col min="14" max="14" width="4.7109375" style="4" customWidth="1"/>
    <col min="15" max="15" width="8.5703125" style="4" customWidth="1"/>
    <col min="16" max="16" width="0.42578125" style="4" customWidth="1"/>
    <col min="17" max="17" width="5.7109375" style="4" customWidth="1"/>
    <col min="18" max="18" width="5" style="4" customWidth="1"/>
    <col min="19" max="19" width="5.5703125" style="4" customWidth="1"/>
    <col min="20" max="20" width="8.140625" style="4" customWidth="1"/>
    <col min="21" max="21" width="6" style="4" customWidth="1"/>
    <col min="22" max="22" width="4.28515625" style="4" customWidth="1"/>
    <col min="23" max="24" width="4.85546875" style="4" customWidth="1"/>
    <col min="25" max="25" width="7.28515625" style="4" customWidth="1"/>
    <col min="26" max="26" width="0.85546875" style="4" customWidth="1"/>
    <col min="27" max="27" width="9.140625" style="4" hidden="1" customWidth="1"/>
    <col min="28" max="28" width="0.28515625" style="4" customWidth="1"/>
    <col min="29" max="16384" width="9.140625" style="4"/>
  </cols>
  <sheetData>
    <row r="1" spans="1:26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97" t="s">
        <v>59</v>
      </c>
      <c r="V1" s="97"/>
      <c r="W1" s="97"/>
      <c r="X1" s="97"/>
      <c r="Y1" s="97"/>
      <c r="Z1" s="98"/>
    </row>
    <row r="2" spans="1:26" ht="15.7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12" customFormat="1" ht="13.5" customHeight="1">
      <c r="A3" s="60" t="s">
        <v>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 t="s">
        <v>33</v>
      </c>
      <c r="Q3" s="61"/>
      <c r="R3" s="49" t="s">
        <v>0</v>
      </c>
      <c r="S3" s="50"/>
      <c r="T3" s="51"/>
      <c r="U3" s="61" t="s">
        <v>32</v>
      </c>
      <c r="V3" s="61"/>
      <c r="W3" s="61"/>
      <c r="X3" s="61"/>
      <c r="Y3" s="61"/>
      <c r="Z3" s="61"/>
    </row>
    <row r="4" spans="1:26" s="12" customFormat="1" ht="27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52"/>
      <c r="S4" s="53"/>
      <c r="T4" s="54"/>
      <c r="U4" s="61" t="s">
        <v>91</v>
      </c>
      <c r="V4" s="61"/>
      <c r="W4" s="61"/>
      <c r="X4" s="61" t="s">
        <v>58</v>
      </c>
      <c r="Y4" s="61"/>
      <c r="Z4" s="61"/>
    </row>
    <row r="5" spans="1:26" s="12" customFormat="1" ht="39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55"/>
      <c r="S5" s="56"/>
      <c r="T5" s="57"/>
      <c r="U5" s="61"/>
      <c r="V5" s="61"/>
      <c r="W5" s="61"/>
      <c r="X5" s="61"/>
      <c r="Y5" s="61"/>
      <c r="Z5" s="61"/>
    </row>
    <row r="6" spans="1:26" s="2" customFormat="1" ht="13.5" thickBot="1">
      <c r="A6" s="66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59">
        <v>2</v>
      </c>
      <c r="Q6" s="59"/>
      <c r="R6" s="59">
        <v>3</v>
      </c>
      <c r="S6" s="59"/>
      <c r="T6" s="59"/>
      <c r="U6" s="62">
        <v>4</v>
      </c>
      <c r="V6" s="62"/>
      <c r="W6" s="62"/>
      <c r="X6" s="62">
        <v>5</v>
      </c>
      <c r="Y6" s="62"/>
      <c r="Z6" s="62"/>
    </row>
    <row r="7" spans="1:26" s="11" customFormat="1" ht="33" customHeight="1" thickBot="1">
      <c r="A7" s="74" t="s">
        <v>60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7" t="s">
        <v>7</v>
      </c>
      <c r="Q7" s="78"/>
      <c r="R7" s="73">
        <f>SUM(U7+X7)</f>
        <v>12436</v>
      </c>
      <c r="S7" s="73"/>
      <c r="T7" s="73"/>
      <c r="U7" s="79"/>
      <c r="V7" s="79"/>
      <c r="W7" s="79"/>
      <c r="X7" s="63">
        <v>12436</v>
      </c>
      <c r="Y7" s="64"/>
      <c r="Z7" s="65"/>
    </row>
    <row r="8" spans="1:26" s="11" customFormat="1" ht="24" customHeight="1" thickBot="1">
      <c r="A8" s="68" t="s">
        <v>61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71" t="s">
        <v>8</v>
      </c>
      <c r="Q8" s="72"/>
      <c r="R8" s="73">
        <f>SUM(U8+X8)</f>
        <v>39</v>
      </c>
      <c r="S8" s="73"/>
      <c r="T8" s="73"/>
      <c r="U8" s="80">
        <v>1</v>
      </c>
      <c r="V8" s="80"/>
      <c r="W8" s="80"/>
      <c r="X8" s="81">
        <v>38</v>
      </c>
      <c r="Y8" s="82"/>
      <c r="Z8" s="83"/>
    </row>
    <row r="9" spans="1:26" s="11" customFormat="1" ht="33" customHeight="1">
      <c r="A9" s="111" t="s">
        <v>62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14" t="s">
        <v>9</v>
      </c>
      <c r="Q9" s="115"/>
      <c r="R9" s="73">
        <f>SUM(R12)</f>
        <v>246</v>
      </c>
      <c r="S9" s="73"/>
      <c r="T9" s="73"/>
      <c r="U9" s="84">
        <f>SUM(U12)</f>
        <v>9</v>
      </c>
      <c r="V9" s="84"/>
      <c r="W9" s="84"/>
      <c r="X9" s="85">
        <f>SUM(X12)</f>
        <v>237</v>
      </c>
      <c r="Y9" s="86"/>
      <c r="Z9" s="87"/>
    </row>
    <row r="10" spans="1:26" s="11" customFormat="1" ht="15" customHeight="1">
      <c r="A10" s="88" t="s">
        <v>12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90"/>
      <c r="R10" s="116"/>
      <c r="S10" s="117"/>
      <c r="T10" s="118"/>
      <c r="U10" s="85"/>
      <c r="V10" s="86"/>
      <c r="W10" s="119"/>
      <c r="X10" s="85"/>
      <c r="Y10" s="86"/>
      <c r="Z10" s="87"/>
    </row>
    <row r="11" spans="1:26" s="11" customFormat="1" ht="27" customHeight="1">
      <c r="A11" s="103" t="s">
        <v>63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6" t="s">
        <v>10</v>
      </c>
      <c r="Q11" s="107"/>
      <c r="R11" s="108"/>
      <c r="S11" s="109"/>
      <c r="T11" s="110"/>
      <c r="U11" s="99"/>
      <c r="V11" s="99"/>
      <c r="W11" s="99"/>
      <c r="X11" s="100"/>
      <c r="Y11" s="101"/>
      <c r="Z11" s="102"/>
    </row>
    <row r="12" spans="1:26" s="11" customFormat="1" ht="24" customHeight="1">
      <c r="A12" s="91" t="s">
        <v>42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71" t="s">
        <v>11</v>
      </c>
      <c r="Q12" s="72"/>
      <c r="R12" s="94">
        <f>SUM(U12:Z12)</f>
        <v>246</v>
      </c>
      <c r="S12" s="95"/>
      <c r="T12" s="96"/>
      <c r="U12" s="80">
        <v>9</v>
      </c>
      <c r="V12" s="80"/>
      <c r="W12" s="80"/>
      <c r="X12" s="81">
        <v>237</v>
      </c>
      <c r="Y12" s="82"/>
      <c r="Z12" s="83"/>
    </row>
    <row r="13" spans="1:26" s="11" customFormat="1" ht="32.25" customHeight="1" thickBot="1">
      <c r="A13" s="68" t="s">
        <v>64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24"/>
      <c r="P13" s="125" t="s">
        <v>13</v>
      </c>
      <c r="Q13" s="126"/>
      <c r="R13" s="127">
        <f>SUM(U13:Z13)</f>
        <v>2</v>
      </c>
      <c r="S13" s="127"/>
      <c r="T13" s="127"/>
      <c r="U13" s="120">
        <v>2</v>
      </c>
      <c r="V13" s="120"/>
      <c r="W13" s="120"/>
      <c r="X13" s="121">
        <v>0</v>
      </c>
      <c r="Y13" s="122"/>
      <c r="Z13" s="123"/>
    </row>
    <row r="14" spans="1:26" s="19" customFormat="1" ht="15.75">
      <c r="P14" s="20"/>
      <c r="Q14" s="20"/>
    </row>
    <row r="15" spans="1:26" s="14" customFormat="1" ht="15.75">
      <c r="P15" s="16"/>
      <c r="Q15" s="16"/>
    </row>
    <row r="16" spans="1:26">
      <c r="P16" s="6"/>
      <c r="Q16" s="6"/>
    </row>
    <row r="17" spans="16:17">
      <c r="P17" s="6"/>
      <c r="Q17" s="6"/>
    </row>
    <row r="18" spans="16:17">
      <c r="P18" s="15"/>
      <c r="Q18" s="15"/>
    </row>
    <row r="19" spans="16:17">
      <c r="P19" s="15"/>
      <c r="Q19" s="15"/>
    </row>
    <row r="20" spans="16:17">
      <c r="P20" s="15"/>
      <c r="Q20" s="15"/>
    </row>
    <row r="21" spans="16:17">
      <c r="P21" s="15"/>
      <c r="Q21" s="15"/>
    </row>
    <row r="22" spans="16:17">
      <c r="P22" s="15"/>
      <c r="Q22" s="15"/>
    </row>
  </sheetData>
  <mergeCells count="48">
    <mergeCell ref="U13:W13"/>
    <mergeCell ref="X13:Z13"/>
    <mergeCell ref="A13:O13"/>
    <mergeCell ref="P13:Q13"/>
    <mergeCell ref="R13:T13"/>
    <mergeCell ref="A12:O12"/>
    <mergeCell ref="P12:Q12"/>
    <mergeCell ref="R12:T12"/>
    <mergeCell ref="U1:Z1"/>
    <mergeCell ref="U11:W11"/>
    <mergeCell ref="X11:Z11"/>
    <mergeCell ref="U12:W12"/>
    <mergeCell ref="X12:Z12"/>
    <mergeCell ref="A11:O11"/>
    <mergeCell ref="P11:Q11"/>
    <mergeCell ref="R11:T11"/>
    <mergeCell ref="A9:O9"/>
    <mergeCell ref="P9:Q9"/>
    <mergeCell ref="R10:T10"/>
    <mergeCell ref="X10:Z10"/>
    <mergeCell ref="U10:W10"/>
    <mergeCell ref="U9:W9"/>
    <mergeCell ref="X9:Z9"/>
    <mergeCell ref="R9:T9"/>
    <mergeCell ref="A10:O10"/>
    <mergeCell ref="P10:Q10"/>
    <mergeCell ref="X7:Z7"/>
    <mergeCell ref="A6:O6"/>
    <mergeCell ref="P6:Q6"/>
    <mergeCell ref="A8:O8"/>
    <mergeCell ref="P8:Q8"/>
    <mergeCell ref="R8:T8"/>
    <mergeCell ref="A7:O7"/>
    <mergeCell ref="P7:Q7"/>
    <mergeCell ref="R7:T7"/>
    <mergeCell ref="U7:W7"/>
    <mergeCell ref="U8:W8"/>
    <mergeCell ref="X8:Z8"/>
    <mergeCell ref="R3:T5"/>
    <mergeCell ref="A2:Z2"/>
    <mergeCell ref="R6:T6"/>
    <mergeCell ref="A3:O5"/>
    <mergeCell ref="P3:Q5"/>
    <mergeCell ref="U3:Z3"/>
    <mergeCell ref="U4:W5"/>
    <mergeCell ref="X4:Z5"/>
    <mergeCell ref="U6:W6"/>
    <mergeCell ref="X6:Z6"/>
  </mergeCells>
  <phoneticPr fontId="12" type="noConversion"/>
  <pageMargins left="0.59055118110236227" right="0.59055118110236227" top="0.59055118110236227" bottom="0.55118110236220474" header="0.51181102362204722" footer="0.31496062992125984"/>
  <pageSetup paperSize="9" scale="76" firstPageNumber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8"/>
  <sheetViews>
    <sheetView tabSelected="1" view="pageBreakPreview" topLeftCell="A7" zoomScale="142" zoomScaleNormal="100" zoomScaleSheetLayoutView="142" workbookViewId="0">
      <selection activeCell="Q13" sqref="Q13:R13"/>
    </sheetView>
  </sheetViews>
  <sheetFormatPr defaultColWidth="9.140625" defaultRowHeight="12"/>
  <cols>
    <col min="1" max="1" width="3.85546875" style="10" customWidth="1"/>
    <col min="2" max="3" width="4.5703125" style="10" customWidth="1"/>
    <col min="4" max="4" width="4" style="10" customWidth="1"/>
    <col min="5" max="5" width="4.7109375" style="10" customWidth="1"/>
    <col min="6" max="6" width="3.85546875" style="10" customWidth="1"/>
    <col min="7" max="7" width="4" style="10" customWidth="1"/>
    <col min="8" max="8" width="12.7109375" style="10" customWidth="1"/>
    <col min="9" max="9" width="3.5703125" style="10" customWidth="1"/>
    <col min="10" max="10" width="2.28515625" style="10" customWidth="1"/>
    <col min="11" max="11" width="5" style="10" customWidth="1"/>
    <col min="12" max="12" width="5.85546875" style="10" customWidth="1"/>
    <col min="13" max="13" width="4.42578125" style="10" customWidth="1"/>
    <col min="14" max="14" width="7" style="10" customWidth="1"/>
    <col min="15" max="15" width="6" style="10" customWidth="1"/>
    <col min="16" max="16" width="8.28515625" style="10" customWidth="1"/>
    <col min="17" max="17" width="4.85546875" style="10" customWidth="1"/>
    <col min="18" max="18" width="8" style="10" customWidth="1"/>
    <col min="19" max="19" width="7.28515625" style="10" customWidth="1"/>
    <col min="20" max="20" width="5.85546875" style="10" customWidth="1"/>
    <col min="21" max="16384" width="9.140625" style="10"/>
  </cols>
  <sheetData>
    <row r="2" spans="1:20" s="24" customFormat="1" ht="16.5" customHeight="1">
      <c r="A2" s="182" t="s">
        <v>65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s="24" customFormat="1" ht="16.5" customHeight="1">
      <c r="A3" s="213" t="s">
        <v>97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0" s="9" customFormat="1" ht="14.25" customHeight="1">
      <c r="A4" s="173" t="s">
        <v>5</v>
      </c>
      <c r="B4" s="172"/>
      <c r="C4" s="172"/>
      <c r="D4" s="172"/>
      <c r="E4" s="172"/>
      <c r="F4" s="172"/>
      <c r="G4" s="172"/>
      <c r="H4" s="172"/>
      <c r="I4" s="172" t="s">
        <v>33</v>
      </c>
      <c r="J4" s="172"/>
      <c r="K4" s="172" t="s">
        <v>3</v>
      </c>
      <c r="L4" s="172"/>
      <c r="M4" s="176" t="s">
        <v>4</v>
      </c>
      <c r="N4" s="177"/>
      <c r="O4" s="177"/>
      <c r="P4" s="177"/>
      <c r="Q4" s="177"/>
      <c r="R4" s="177"/>
      <c r="S4" s="177"/>
      <c r="T4" s="173"/>
    </row>
    <row r="5" spans="1:20" s="9" customFormat="1" ht="24.75" customHeight="1">
      <c r="A5" s="173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 t="s">
        <v>92</v>
      </c>
      <c r="N5" s="172"/>
      <c r="O5" s="172"/>
      <c r="P5" s="172"/>
      <c r="Q5" s="172"/>
      <c r="R5" s="172"/>
      <c r="S5" s="172" t="s">
        <v>89</v>
      </c>
      <c r="T5" s="172"/>
    </row>
    <row r="6" spans="1:20" s="9" customFormat="1" ht="12.75" customHeight="1">
      <c r="A6" s="173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 t="s">
        <v>2</v>
      </c>
      <c r="N6" s="172"/>
      <c r="O6" s="172" t="s">
        <v>37</v>
      </c>
      <c r="P6" s="172"/>
      <c r="Q6" s="172"/>
      <c r="R6" s="172"/>
      <c r="S6" s="172"/>
      <c r="T6" s="172"/>
    </row>
    <row r="7" spans="1:20" s="9" customFormat="1" ht="58.5" customHeight="1">
      <c r="A7" s="173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 t="s">
        <v>93</v>
      </c>
      <c r="P7" s="172"/>
      <c r="Q7" s="172" t="s">
        <v>66</v>
      </c>
      <c r="R7" s="172"/>
      <c r="S7" s="172"/>
      <c r="T7" s="172"/>
    </row>
    <row r="8" spans="1:20" s="5" customFormat="1" ht="12.75" thickBot="1">
      <c r="A8" s="174">
        <v>1</v>
      </c>
      <c r="B8" s="156"/>
      <c r="C8" s="156"/>
      <c r="D8" s="156"/>
      <c r="E8" s="156"/>
      <c r="F8" s="156"/>
      <c r="G8" s="156"/>
      <c r="H8" s="156"/>
      <c r="I8" s="156">
        <v>2</v>
      </c>
      <c r="J8" s="156"/>
      <c r="K8" s="156">
        <v>3</v>
      </c>
      <c r="L8" s="156"/>
      <c r="M8" s="175">
        <v>4</v>
      </c>
      <c r="N8" s="175"/>
      <c r="O8" s="175">
        <v>5</v>
      </c>
      <c r="P8" s="175"/>
      <c r="Q8" s="175">
        <v>6</v>
      </c>
      <c r="R8" s="175"/>
      <c r="S8" s="175">
        <v>7</v>
      </c>
      <c r="T8" s="175"/>
    </row>
    <row r="9" spans="1:20" s="32" customFormat="1" ht="26.25" customHeight="1">
      <c r="A9" s="151" t="s">
        <v>16</v>
      </c>
      <c r="B9" s="152"/>
      <c r="C9" s="152"/>
      <c r="D9" s="152"/>
      <c r="E9" s="152"/>
      <c r="F9" s="152"/>
      <c r="G9" s="152"/>
      <c r="H9" s="153"/>
      <c r="I9" s="194" t="s">
        <v>14</v>
      </c>
      <c r="J9" s="195"/>
      <c r="K9" s="186">
        <f>SUM(M9)</f>
        <v>534506.17000000004</v>
      </c>
      <c r="L9" s="187"/>
      <c r="M9" s="186">
        <f>SUM(M11:N12)</f>
        <v>534506.17000000004</v>
      </c>
      <c r="N9" s="187"/>
      <c r="O9" s="186">
        <f>SUM(O11:P12)</f>
        <v>58769.17</v>
      </c>
      <c r="P9" s="187"/>
      <c r="Q9" s="186">
        <f>SUM(Q11:R12)</f>
        <v>475737</v>
      </c>
      <c r="R9" s="187"/>
      <c r="S9" s="136"/>
      <c r="T9" s="137"/>
    </row>
    <row r="10" spans="1:20" s="25" customFormat="1" ht="15.75" customHeight="1">
      <c r="A10" s="193" t="s">
        <v>31</v>
      </c>
      <c r="B10" s="193"/>
      <c r="C10" s="193"/>
      <c r="D10" s="193"/>
      <c r="E10" s="193"/>
      <c r="F10" s="193"/>
      <c r="G10" s="193"/>
      <c r="H10" s="193"/>
      <c r="I10" s="149"/>
      <c r="J10" s="150"/>
      <c r="K10" s="138"/>
      <c r="L10" s="138"/>
      <c r="M10" s="138"/>
      <c r="N10" s="138"/>
      <c r="O10" s="138"/>
      <c r="P10" s="138"/>
      <c r="Q10" s="138"/>
      <c r="R10" s="138"/>
      <c r="S10" s="138"/>
      <c r="T10" s="142"/>
    </row>
    <row r="11" spans="1:20" ht="36" customHeight="1">
      <c r="A11" s="188" t="s">
        <v>72</v>
      </c>
      <c r="B11" s="189"/>
      <c r="C11" s="189"/>
      <c r="D11" s="189"/>
      <c r="E11" s="189"/>
      <c r="F11" s="189"/>
      <c r="G11" s="189"/>
      <c r="H11" s="190"/>
      <c r="I11" s="191" t="s">
        <v>73</v>
      </c>
      <c r="J11" s="192"/>
      <c r="K11" s="128"/>
      <c r="L11" s="145"/>
      <c r="M11" s="143"/>
      <c r="N11" s="145"/>
      <c r="O11" s="143"/>
      <c r="P11" s="145"/>
      <c r="Q11" s="143"/>
      <c r="R11" s="145"/>
      <c r="S11" s="143"/>
      <c r="T11" s="144"/>
    </row>
    <row r="12" spans="1:20" ht="25.5" customHeight="1">
      <c r="A12" s="131" t="s">
        <v>44</v>
      </c>
      <c r="B12" s="132"/>
      <c r="C12" s="132"/>
      <c r="D12" s="132"/>
      <c r="E12" s="132"/>
      <c r="F12" s="132"/>
      <c r="G12" s="132"/>
      <c r="H12" s="133"/>
      <c r="I12" s="129" t="s">
        <v>74</v>
      </c>
      <c r="J12" s="130"/>
      <c r="K12" s="139">
        <f>SUM(M12)</f>
        <v>534506.17000000004</v>
      </c>
      <c r="L12" s="141"/>
      <c r="M12" s="139">
        <f>SUM(O12:R12)</f>
        <v>534506.17000000004</v>
      </c>
      <c r="N12" s="141"/>
      <c r="O12" s="139">
        <v>58769.17</v>
      </c>
      <c r="P12" s="141"/>
      <c r="Q12" s="139">
        <v>475737</v>
      </c>
      <c r="R12" s="141"/>
      <c r="S12" s="139"/>
      <c r="T12" s="140"/>
    </row>
    <row r="13" spans="1:20" s="32" customFormat="1" ht="18.75" customHeight="1">
      <c r="A13" s="183" t="s">
        <v>40</v>
      </c>
      <c r="B13" s="183"/>
      <c r="C13" s="183"/>
      <c r="D13" s="183"/>
      <c r="E13" s="183"/>
      <c r="F13" s="183"/>
      <c r="G13" s="183"/>
      <c r="H13" s="183"/>
      <c r="I13" s="134" t="s">
        <v>6</v>
      </c>
      <c r="J13" s="135"/>
      <c r="K13" s="146">
        <f>SUM(M13)</f>
        <v>30232.75</v>
      </c>
      <c r="L13" s="147"/>
      <c r="M13" s="146">
        <f>SUM(O13:R13)</f>
        <v>30232.75</v>
      </c>
      <c r="N13" s="147"/>
      <c r="O13" s="146">
        <v>30232.75</v>
      </c>
      <c r="P13" s="147"/>
      <c r="Q13" s="146">
        <v>0</v>
      </c>
      <c r="R13" s="147"/>
      <c r="S13" s="146" t="s">
        <v>71</v>
      </c>
      <c r="T13" s="148"/>
    </row>
    <row r="14" spans="1:20" ht="18" customHeight="1">
      <c r="A14" s="178" t="s">
        <v>34</v>
      </c>
      <c r="B14" s="178"/>
      <c r="C14" s="178"/>
      <c r="D14" s="178"/>
      <c r="E14" s="178"/>
      <c r="F14" s="178"/>
      <c r="G14" s="178"/>
      <c r="H14" s="178"/>
      <c r="I14" s="129" t="s">
        <v>17</v>
      </c>
      <c r="J14" s="130"/>
      <c r="K14" s="139">
        <v>0</v>
      </c>
      <c r="L14" s="141"/>
      <c r="M14" s="139">
        <v>0</v>
      </c>
      <c r="N14" s="141"/>
      <c r="O14" s="139">
        <v>0</v>
      </c>
      <c r="P14" s="141"/>
      <c r="Q14" s="139">
        <v>0</v>
      </c>
      <c r="R14" s="141"/>
      <c r="S14" s="139"/>
      <c r="T14" s="140"/>
    </row>
    <row r="15" spans="1:20" ht="20.25" customHeight="1">
      <c r="A15" s="179" t="s">
        <v>24</v>
      </c>
      <c r="B15" s="180"/>
      <c r="C15" s="180"/>
      <c r="D15" s="180"/>
      <c r="E15" s="180"/>
      <c r="F15" s="180"/>
      <c r="G15" s="180"/>
      <c r="H15" s="181"/>
      <c r="I15" s="129" t="s">
        <v>18</v>
      </c>
      <c r="J15" s="130"/>
      <c r="K15" s="139">
        <v>0</v>
      </c>
      <c r="L15" s="141"/>
      <c r="M15" s="139">
        <v>0</v>
      </c>
      <c r="N15" s="141"/>
      <c r="O15" s="139">
        <v>0</v>
      </c>
      <c r="P15" s="141"/>
      <c r="Q15" s="139">
        <v>0</v>
      </c>
      <c r="R15" s="141"/>
      <c r="S15" s="139"/>
      <c r="T15" s="140"/>
    </row>
    <row r="16" spans="1:20" s="25" customFormat="1" ht="13.5" customHeight="1">
      <c r="A16" s="154" t="s">
        <v>31</v>
      </c>
      <c r="B16" s="154"/>
      <c r="C16" s="154"/>
      <c r="D16" s="154"/>
      <c r="E16" s="154"/>
      <c r="F16" s="154"/>
      <c r="G16" s="154"/>
      <c r="H16" s="154"/>
      <c r="I16" s="184"/>
      <c r="J16" s="185"/>
      <c r="K16" s="139">
        <v>0</v>
      </c>
      <c r="L16" s="141"/>
      <c r="M16" s="139">
        <v>0</v>
      </c>
      <c r="N16" s="141"/>
      <c r="O16" s="139">
        <v>0</v>
      </c>
      <c r="P16" s="141"/>
      <c r="Q16" s="139">
        <v>0</v>
      </c>
      <c r="R16" s="141"/>
      <c r="S16" s="156"/>
      <c r="T16" s="196"/>
    </row>
    <row r="17" spans="1:20" ht="15.75" customHeight="1">
      <c r="A17" s="131" t="s">
        <v>26</v>
      </c>
      <c r="B17" s="132"/>
      <c r="C17" s="132"/>
      <c r="D17" s="132"/>
      <c r="E17" s="132"/>
      <c r="F17" s="132"/>
      <c r="G17" s="132"/>
      <c r="H17" s="133"/>
      <c r="I17" s="129" t="s">
        <v>75</v>
      </c>
      <c r="J17" s="130"/>
      <c r="K17" s="139">
        <v>0</v>
      </c>
      <c r="L17" s="141"/>
      <c r="M17" s="139">
        <v>0</v>
      </c>
      <c r="N17" s="141"/>
      <c r="O17" s="139">
        <v>0</v>
      </c>
      <c r="P17" s="141"/>
      <c r="Q17" s="139">
        <v>0</v>
      </c>
      <c r="R17" s="141"/>
      <c r="S17" s="139"/>
      <c r="T17" s="140"/>
    </row>
    <row r="18" spans="1:20" ht="14.25" customHeight="1">
      <c r="A18" s="131" t="s">
        <v>27</v>
      </c>
      <c r="B18" s="132"/>
      <c r="C18" s="132"/>
      <c r="D18" s="132"/>
      <c r="E18" s="132"/>
      <c r="F18" s="132"/>
      <c r="G18" s="132"/>
      <c r="H18" s="133"/>
      <c r="I18" s="129" t="s">
        <v>85</v>
      </c>
      <c r="J18" s="130"/>
      <c r="K18" s="139">
        <v>0</v>
      </c>
      <c r="L18" s="141"/>
      <c r="M18" s="139">
        <v>0</v>
      </c>
      <c r="N18" s="141"/>
      <c r="O18" s="139">
        <v>0</v>
      </c>
      <c r="P18" s="141"/>
      <c r="Q18" s="139">
        <v>0</v>
      </c>
      <c r="R18" s="141"/>
      <c r="S18" s="139"/>
      <c r="T18" s="140"/>
    </row>
    <row r="19" spans="1:20" ht="18" customHeight="1">
      <c r="A19" s="131" t="s">
        <v>1</v>
      </c>
      <c r="B19" s="132"/>
      <c r="C19" s="132"/>
      <c r="D19" s="132"/>
      <c r="E19" s="132"/>
      <c r="F19" s="132"/>
      <c r="G19" s="132"/>
      <c r="H19" s="133"/>
      <c r="I19" s="129" t="s">
        <v>86</v>
      </c>
      <c r="J19" s="130"/>
      <c r="K19" s="139">
        <v>0</v>
      </c>
      <c r="L19" s="141"/>
      <c r="M19" s="139">
        <v>0</v>
      </c>
      <c r="N19" s="141"/>
      <c r="O19" s="139">
        <v>0</v>
      </c>
      <c r="P19" s="141"/>
      <c r="Q19" s="139">
        <v>0</v>
      </c>
      <c r="R19" s="141"/>
      <c r="S19" s="139"/>
      <c r="T19" s="140"/>
    </row>
    <row r="20" spans="1:20" ht="16.5" customHeight="1">
      <c r="A20" s="131" t="s">
        <v>41</v>
      </c>
      <c r="B20" s="132"/>
      <c r="C20" s="132"/>
      <c r="D20" s="132"/>
      <c r="E20" s="132"/>
      <c r="F20" s="132"/>
      <c r="G20" s="132"/>
      <c r="H20" s="133"/>
      <c r="I20" s="129" t="s">
        <v>87</v>
      </c>
      <c r="J20" s="130"/>
      <c r="K20" s="139">
        <v>0</v>
      </c>
      <c r="L20" s="141"/>
      <c r="M20" s="139">
        <v>0</v>
      </c>
      <c r="N20" s="141"/>
      <c r="O20" s="139">
        <v>0</v>
      </c>
      <c r="P20" s="141"/>
      <c r="Q20" s="139">
        <v>0</v>
      </c>
      <c r="R20" s="141"/>
      <c r="S20" s="139"/>
      <c r="T20" s="140"/>
    </row>
    <row r="21" spans="1:20" s="32" customFormat="1" ht="15.75" customHeight="1">
      <c r="A21" s="207" t="s">
        <v>36</v>
      </c>
      <c r="B21" s="208"/>
      <c r="C21" s="208"/>
      <c r="D21" s="208"/>
      <c r="E21" s="208"/>
      <c r="F21" s="208"/>
      <c r="G21" s="208"/>
      <c r="H21" s="209"/>
      <c r="I21" s="134" t="s">
        <v>19</v>
      </c>
      <c r="J21" s="135"/>
      <c r="K21" s="146">
        <v>0</v>
      </c>
      <c r="L21" s="147"/>
      <c r="M21" s="146">
        <v>0</v>
      </c>
      <c r="N21" s="147"/>
      <c r="O21" s="146">
        <v>0</v>
      </c>
      <c r="P21" s="147"/>
      <c r="Q21" s="146">
        <v>0</v>
      </c>
      <c r="R21" s="147"/>
      <c r="S21" s="146"/>
      <c r="T21" s="148"/>
    </row>
    <row r="22" spans="1:20" ht="15.75" customHeight="1">
      <c r="A22" s="157" t="s">
        <v>35</v>
      </c>
      <c r="B22" s="158"/>
      <c r="C22" s="158"/>
      <c r="D22" s="158"/>
      <c r="E22" s="158"/>
      <c r="F22" s="158"/>
      <c r="G22" s="158"/>
      <c r="H22" s="159"/>
      <c r="I22" s="129" t="s">
        <v>20</v>
      </c>
      <c r="J22" s="130"/>
      <c r="K22" s="139">
        <v>0</v>
      </c>
      <c r="L22" s="141"/>
      <c r="M22" s="139">
        <v>0</v>
      </c>
      <c r="N22" s="141"/>
      <c r="O22" s="139">
        <v>0</v>
      </c>
      <c r="P22" s="141"/>
      <c r="Q22" s="139">
        <v>0</v>
      </c>
      <c r="R22" s="141"/>
      <c r="S22" s="139"/>
      <c r="T22" s="140"/>
    </row>
    <row r="23" spans="1:20" s="32" customFormat="1" ht="26.25" customHeight="1">
      <c r="A23" s="212" t="s">
        <v>67</v>
      </c>
      <c r="B23" s="212"/>
      <c r="C23" s="212"/>
      <c r="D23" s="212"/>
      <c r="E23" s="212"/>
      <c r="F23" s="212"/>
      <c r="G23" s="212"/>
      <c r="H23" s="212"/>
      <c r="I23" s="134" t="s">
        <v>21</v>
      </c>
      <c r="J23" s="135"/>
      <c r="K23" s="146">
        <f>SUM(M23)</f>
        <v>0</v>
      </c>
      <c r="L23" s="147"/>
      <c r="M23" s="146">
        <f>SUM(O23:R23)</f>
        <v>0</v>
      </c>
      <c r="N23" s="147"/>
      <c r="O23" s="146">
        <f>SUM(O24:P27)</f>
        <v>0</v>
      </c>
      <c r="P23" s="147"/>
      <c r="Q23" s="146">
        <f>SUM(Q24:R27)</f>
        <v>0</v>
      </c>
      <c r="R23" s="147"/>
      <c r="S23" s="146"/>
      <c r="T23" s="148"/>
    </row>
    <row r="24" spans="1:20" ht="13.5" customHeight="1">
      <c r="A24" s="154" t="s">
        <v>31</v>
      </c>
      <c r="B24" s="154"/>
      <c r="C24" s="154"/>
      <c r="D24" s="154"/>
      <c r="E24" s="154"/>
      <c r="F24" s="154"/>
      <c r="G24" s="154"/>
      <c r="H24" s="154"/>
      <c r="I24" s="155"/>
      <c r="J24" s="156"/>
      <c r="K24" s="161">
        <f t="shared" ref="K24:K27" si="0">SUM(M24)</f>
        <v>0</v>
      </c>
      <c r="L24" s="162"/>
      <c r="M24" s="161"/>
      <c r="N24" s="162"/>
      <c r="O24" s="197"/>
      <c r="P24" s="174"/>
      <c r="Q24" s="197"/>
      <c r="R24" s="174"/>
      <c r="S24" s="197"/>
      <c r="T24" s="198"/>
    </row>
    <row r="25" spans="1:20" ht="24" customHeight="1">
      <c r="A25" s="131" t="s">
        <v>48</v>
      </c>
      <c r="B25" s="132"/>
      <c r="C25" s="132"/>
      <c r="D25" s="132"/>
      <c r="E25" s="132"/>
      <c r="F25" s="132"/>
      <c r="G25" s="132"/>
      <c r="H25" s="133"/>
      <c r="I25" s="129" t="s">
        <v>45</v>
      </c>
      <c r="J25" s="130"/>
      <c r="K25" s="161">
        <f t="shared" si="0"/>
        <v>0</v>
      </c>
      <c r="L25" s="162"/>
      <c r="M25" s="161">
        <v>0</v>
      </c>
      <c r="N25" s="162"/>
      <c r="O25" s="139">
        <v>0</v>
      </c>
      <c r="P25" s="141"/>
      <c r="Q25" s="139">
        <v>0</v>
      </c>
      <c r="R25" s="141"/>
      <c r="S25" s="139"/>
      <c r="T25" s="140"/>
    </row>
    <row r="26" spans="1:20" ht="25.5" customHeight="1">
      <c r="A26" s="131" t="s">
        <v>51</v>
      </c>
      <c r="B26" s="132"/>
      <c r="C26" s="132"/>
      <c r="D26" s="132"/>
      <c r="E26" s="132"/>
      <c r="F26" s="132"/>
      <c r="G26" s="132"/>
      <c r="H26" s="133"/>
      <c r="I26" s="129" t="s">
        <v>46</v>
      </c>
      <c r="J26" s="130"/>
      <c r="K26" s="161">
        <f t="shared" si="0"/>
        <v>0</v>
      </c>
      <c r="L26" s="162"/>
      <c r="M26" s="161">
        <f t="shared" ref="M26:M27" si="1">SUM(O26:R26)</f>
        <v>0</v>
      </c>
      <c r="N26" s="162"/>
      <c r="O26" s="139">
        <v>0</v>
      </c>
      <c r="P26" s="141"/>
      <c r="Q26" s="139">
        <v>0</v>
      </c>
      <c r="R26" s="141"/>
      <c r="S26" s="139"/>
      <c r="T26" s="140"/>
    </row>
    <row r="27" spans="1:20" ht="27" customHeight="1">
      <c r="A27" s="131" t="s">
        <v>68</v>
      </c>
      <c r="B27" s="132"/>
      <c r="C27" s="132"/>
      <c r="D27" s="132"/>
      <c r="E27" s="132"/>
      <c r="F27" s="132"/>
      <c r="G27" s="132"/>
      <c r="H27" s="133"/>
      <c r="I27" s="129" t="s">
        <v>47</v>
      </c>
      <c r="J27" s="130"/>
      <c r="K27" s="161">
        <f t="shared" si="0"/>
        <v>0</v>
      </c>
      <c r="L27" s="162"/>
      <c r="M27" s="161">
        <f t="shared" si="1"/>
        <v>0</v>
      </c>
      <c r="N27" s="162"/>
      <c r="O27" s="139">
        <v>0</v>
      </c>
      <c r="P27" s="141"/>
      <c r="Q27" s="139">
        <v>0</v>
      </c>
      <c r="R27" s="141"/>
      <c r="S27" s="139"/>
      <c r="T27" s="140"/>
    </row>
    <row r="28" spans="1:20" s="32" customFormat="1" ht="27" customHeight="1">
      <c r="A28" s="167" t="s">
        <v>53</v>
      </c>
      <c r="B28" s="167"/>
      <c r="C28" s="167"/>
      <c r="D28" s="167"/>
      <c r="E28" s="167"/>
      <c r="F28" s="167"/>
      <c r="G28" s="167"/>
      <c r="H28" s="167"/>
      <c r="I28" s="134" t="s">
        <v>22</v>
      </c>
      <c r="J28" s="135"/>
      <c r="K28" s="146">
        <f>SUM(K30:L33)</f>
        <v>31000</v>
      </c>
      <c r="L28" s="147"/>
      <c r="M28" s="146">
        <f>SUM(M30:N33)</f>
        <v>31000</v>
      </c>
      <c r="N28" s="147"/>
      <c r="O28" s="146">
        <f>SUM(O29:P33)</f>
        <v>31000</v>
      </c>
      <c r="P28" s="147"/>
      <c r="Q28" s="146">
        <f>SUM(Q29:R33)</f>
        <v>0</v>
      </c>
      <c r="R28" s="147"/>
      <c r="S28" s="146">
        <f>SUM(S30:T33)</f>
        <v>0</v>
      </c>
      <c r="T28" s="147"/>
    </row>
    <row r="29" spans="1:20" ht="17.25" customHeight="1">
      <c r="A29" s="154" t="s">
        <v>31</v>
      </c>
      <c r="B29" s="154"/>
      <c r="C29" s="154"/>
      <c r="D29" s="154"/>
      <c r="E29" s="154"/>
      <c r="F29" s="154"/>
      <c r="G29" s="154"/>
      <c r="H29" s="154"/>
      <c r="I29" s="155"/>
      <c r="J29" s="156"/>
      <c r="K29" s="139"/>
      <c r="L29" s="141"/>
      <c r="M29" s="139"/>
      <c r="N29" s="141"/>
      <c r="O29" s="197"/>
      <c r="P29" s="174"/>
      <c r="Q29" s="197">
        <v>0</v>
      </c>
      <c r="R29" s="174"/>
      <c r="S29" s="197">
        <v>0</v>
      </c>
      <c r="T29" s="198"/>
    </row>
    <row r="30" spans="1:20" ht="21.75" customHeight="1">
      <c r="A30" s="163" t="s">
        <v>49</v>
      </c>
      <c r="B30" s="163"/>
      <c r="C30" s="163"/>
      <c r="D30" s="163"/>
      <c r="E30" s="163"/>
      <c r="F30" s="163"/>
      <c r="G30" s="163"/>
      <c r="H30" s="164"/>
      <c r="I30" s="129" t="s">
        <v>76</v>
      </c>
      <c r="J30" s="130"/>
      <c r="K30" s="139">
        <f>SUM(M30+S30)</f>
        <v>0</v>
      </c>
      <c r="L30" s="141"/>
      <c r="M30" s="139">
        <v>0</v>
      </c>
      <c r="N30" s="141"/>
      <c r="O30" s="139">
        <v>0</v>
      </c>
      <c r="P30" s="160"/>
      <c r="Q30" s="139">
        <v>0</v>
      </c>
      <c r="R30" s="160"/>
      <c r="S30" s="139">
        <v>0</v>
      </c>
      <c r="T30" s="166"/>
    </row>
    <row r="31" spans="1:20" ht="18.75" customHeight="1">
      <c r="A31" s="163" t="s">
        <v>50</v>
      </c>
      <c r="B31" s="163"/>
      <c r="C31" s="163"/>
      <c r="D31" s="163"/>
      <c r="E31" s="163"/>
      <c r="F31" s="163"/>
      <c r="G31" s="163"/>
      <c r="H31" s="164"/>
      <c r="I31" s="129" t="s">
        <v>77</v>
      </c>
      <c r="J31" s="130"/>
      <c r="K31" s="139">
        <f>SUM(M31+S31)</f>
        <v>0</v>
      </c>
      <c r="L31" s="141"/>
      <c r="M31" s="139">
        <v>0</v>
      </c>
      <c r="N31" s="141"/>
      <c r="O31" s="139">
        <v>0</v>
      </c>
      <c r="P31" s="160"/>
      <c r="Q31" s="139">
        <v>0</v>
      </c>
      <c r="R31" s="160"/>
      <c r="S31" s="139">
        <v>0</v>
      </c>
      <c r="T31" s="166"/>
    </row>
    <row r="32" spans="1:20" ht="30.75" customHeight="1">
      <c r="A32" s="163" t="s">
        <v>80</v>
      </c>
      <c r="B32" s="163"/>
      <c r="C32" s="163"/>
      <c r="D32" s="163"/>
      <c r="E32" s="163"/>
      <c r="F32" s="163"/>
      <c r="G32" s="163"/>
      <c r="H32" s="164"/>
      <c r="I32" s="129" t="s">
        <v>78</v>
      </c>
      <c r="J32" s="130"/>
      <c r="K32" s="139">
        <f>SUM(S32)</f>
        <v>0</v>
      </c>
      <c r="L32" s="141"/>
      <c r="M32" s="139">
        <f t="shared" ref="M32:M33" si="2">SUM(O32:R32)</f>
        <v>0</v>
      </c>
      <c r="N32" s="141"/>
      <c r="O32" s="139">
        <v>0</v>
      </c>
      <c r="P32" s="160"/>
      <c r="Q32" s="139">
        <v>0</v>
      </c>
      <c r="R32" s="160"/>
      <c r="S32" s="139">
        <v>0</v>
      </c>
      <c r="T32" s="166"/>
    </row>
    <row r="33" spans="1:20" ht="30" customHeight="1">
      <c r="A33" s="163" t="s">
        <v>81</v>
      </c>
      <c r="B33" s="163"/>
      <c r="C33" s="163"/>
      <c r="D33" s="163"/>
      <c r="E33" s="163"/>
      <c r="F33" s="163"/>
      <c r="G33" s="163"/>
      <c r="H33" s="164"/>
      <c r="I33" s="129" t="s">
        <v>79</v>
      </c>
      <c r="J33" s="130"/>
      <c r="K33" s="139">
        <f t="shared" ref="K33" si="3">SUM(M33)</f>
        <v>31000</v>
      </c>
      <c r="L33" s="141"/>
      <c r="M33" s="139">
        <f t="shared" si="2"/>
        <v>31000</v>
      </c>
      <c r="N33" s="141"/>
      <c r="O33" s="139">
        <v>31000</v>
      </c>
      <c r="P33" s="160"/>
      <c r="Q33" s="139">
        <v>0</v>
      </c>
      <c r="R33" s="160"/>
      <c r="S33" s="139">
        <v>0</v>
      </c>
      <c r="T33" s="166"/>
    </row>
    <row r="34" spans="1:20" s="33" customFormat="1" ht="26.25" customHeight="1">
      <c r="A34" s="223" t="s">
        <v>54</v>
      </c>
      <c r="B34" s="223"/>
      <c r="C34" s="223"/>
      <c r="D34" s="223"/>
      <c r="E34" s="223"/>
      <c r="F34" s="223"/>
      <c r="G34" s="223"/>
      <c r="H34" s="223"/>
      <c r="I34" s="134" t="s">
        <v>23</v>
      </c>
      <c r="J34" s="135"/>
      <c r="K34" s="205">
        <v>14261.08</v>
      </c>
      <c r="L34" s="206"/>
      <c r="M34" s="205">
        <v>14261.08</v>
      </c>
      <c r="N34" s="206"/>
      <c r="O34" s="205">
        <v>14261.08</v>
      </c>
      <c r="P34" s="206"/>
      <c r="Q34" s="205">
        <v>0</v>
      </c>
      <c r="R34" s="206"/>
      <c r="S34" s="205">
        <v>0</v>
      </c>
      <c r="T34" s="210"/>
    </row>
    <row r="35" spans="1:20" s="25" customFormat="1" ht="29.25" customHeight="1" thickBot="1">
      <c r="A35" s="220" t="s">
        <v>69</v>
      </c>
      <c r="B35" s="220"/>
      <c r="C35" s="220"/>
      <c r="D35" s="220"/>
      <c r="E35" s="220"/>
      <c r="F35" s="220"/>
      <c r="G35" s="220"/>
      <c r="H35" s="221"/>
      <c r="I35" s="168" t="s">
        <v>25</v>
      </c>
      <c r="J35" s="169"/>
      <c r="K35" s="170">
        <f>SUM(K9+K13+K21+K28+K34)</f>
        <v>610000</v>
      </c>
      <c r="L35" s="171"/>
      <c r="M35" s="170">
        <f>SUM(M9+M13+M21+M28+M34)</f>
        <v>610000</v>
      </c>
      <c r="N35" s="171"/>
      <c r="O35" s="170">
        <f>SUM(O9+O13+O21+O23+O28+O34)</f>
        <v>134263</v>
      </c>
      <c r="P35" s="171"/>
      <c r="Q35" s="170">
        <f>SUM(Q9+Q23+Q28+Q34)</f>
        <v>475737</v>
      </c>
      <c r="R35" s="171"/>
      <c r="S35" s="170">
        <f>SUM(S28)</f>
        <v>0</v>
      </c>
      <c r="T35" s="211"/>
    </row>
    <row r="36" spans="1:20" s="25" customFormat="1" ht="16.5" customHeight="1" thickBot="1">
      <c r="A36" s="201" t="s">
        <v>70</v>
      </c>
      <c r="B36" s="201"/>
      <c r="C36" s="201"/>
      <c r="D36" s="201"/>
      <c r="E36" s="201"/>
      <c r="F36" s="201"/>
      <c r="G36" s="201"/>
      <c r="H36" s="202"/>
      <c r="I36" s="203" t="s">
        <v>28</v>
      </c>
      <c r="J36" s="204"/>
      <c r="K36" s="199">
        <v>610000</v>
      </c>
      <c r="L36" s="218"/>
      <c r="M36" s="199"/>
      <c r="N36" s="218"/>
      <c r="O36" s="199"/>
      <c r="P36" s="218"/>
      <c r="Q36" s="199"/>
      <c r="R36" s="218"/>
      <c r="S36" s="199"/>
      <c r="T36" s="200"/>
    </row>
    <row r="37" spans="1:20" s="25" customFormat="1" ht="26.25" customHeight="1" thickTop="1" thickBot="1">
      <c r="A37" s="215" t="s">
        <v>88</v>
      </c>
      <c r="B37" s="215"/>
      <c r="C37" s="215"/>
      <c r="D37" s="215"/>
      <c r="E37" s="215"/>
      <c r="F37" s="215"/>
      <c r="G37" s="215"/>
      <c r="H37" s="216"/>
      <c r="I37" s="168" t="s">
        <v>29</v>
      </c>
      <c r="J37" s="169"/>
      <c r="K37" s="170">
        <v>0</v>
      </c>
      <c r="L37" s="171"/>
      <c r="M37" s="170"/>
      <c r="N37" s="171"/>
      <c r="O37" s="170"/>
      <c r="P37" s="171"/>
      <c r="Q37" s="170"/>
      <c r="R37" s="171"/>
      <c r="S37" s="170"/>
      <c r="T37" s="211"/>
    </row>
    <row r="38" spans="1:20">
      <c r="A38" s="222" t="s">
        <v>30</v>
      </c>
      <c r="B38" s="222"/>
      <c r="C38" s="222"/>
      <c r="D38" s="219" t="s">
        <v>94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</row>
    <row r="39" spans="1:20" ht="13.5" customHeight="1">
      <c r="A39" s="26"/>
      <c r="B39" s="26"/>
      <c r="C39" s="26"/>
      <c r="D39" s="27" t="s">
        <v>84</v>
      </c>
      <c r="E39" s="27"/>
      <c r="F39" s="27"/>
      <c r="G39" s="27"/>
      <c r="H39" s="27"/>
      <c r="I39" s="27"/>
      <c r="J39" s="27"/>
      <c r="K39" s="27"/>
    </row>
    <row r="40" spans="1:20" ht="29.25" customHeight="1">
      <c r="A40" s="35" t="s">
        <v>38</v>
      </c>
      <c r="B40" s="35"/>
      <c r="C40" s="35"/>
      <c r="D40" s="35"/>
      <c r="E40" s="128" t="s">
        <v>98</v>
      </c>
      <c r="F40" s="128"/>
      <c r="G40" s="128"/>
      <c r="H40" s="128"/>
      <c r="I40" s="128"/>
      <c r="J40" s="128"/>
      <c r="K40" s="128"/>
      <c r="L40" s="128"/>
      <c r="M40" s="128"/>
      <c r="N40" s="128"/>
      <c r="P40" s="28"/>
      <c r="Q40" s="128" t="s">
        <v>99</v>
      </c>
      <c r="R40" s="128"/>
      <c r="S40" s="128"/>
      <c r="T40" s="28"/>
    </row>
    <row r="41" spans="1:20" ht="24" customHeight="1">
      <c r="D41" s="23"/>
      <c r="E41" s="217" t="s">
        <v>95</v>
      </c>
      <c r="F41" s="217"/>
      <c r="G41" s="217"/>
      <c r="H41" s="217"/>
      <c r="I41" s="217"/>
      <c r="J41" s="217"/>
      <c r="K41" s="217"/>
      <c r="L41" s="217"/>
      <c r="M41" s="165"/>
      <c r="N41" s="165"/>
      <c r="P41" s="165" t="s">
        <v>39</v>
      </c>
      <c r="Q41" s="165"/>
      <c r="R41" s="165"/>
      <c r="S41" s="165"/>
      <c r="T41" s="165"/>
    </row>
    <row r="42" spans="1:20" ht="24" customHeight="1">
      <c r="E42" s="165" t="s">
        <v>82</v>
      </c>
      <c r="F42" s="165"/>
      <c r="G42" s="165"/>
      <c r="H42" s="165"/>
      <c r="I42" s="165"/>
      <c r="J42" s="165"/>
      <c r="K42" s="165"/>
      <c r="L42" s="165"/>
      <c r="M42" s="23"/>
      <c r="N42" s="23"/>
      <c r="P42" s="23"/>
      <c r="Q42" s="23"/>
      <c r="R42" s="23"/>
      <c r="S42" s="23"/>
      <c r="T42" s="23"/>
    </row>
    <row r="43" spans="1:20" ht="24" customHeight="1">
      <c r="A43" s="42" t="s">
        <v>83</v>
      </c>
      <c r="B43" s="42"/>
      <c r="C43" s="42"/>
      <c r="D43" s="42"/>
      <c r="E43" s="42"/>
      <c r="F43" s="128" t="s">
        <v>98</v>
      </c>
      <c r="G43" s="128"/>
      <c r="H43" s="128"/>
      <c r="I43" s="128"/>
      <c r="J43" s="128"/>
      <c r="K43" s="128"/>
      <c r="L43" s="128"/>
      <c r="M43" s="128"/>
      <c r="N43" s="128"/>
      <c r="P43" s="28"/>
      <c r="Q43" s="128" t="s">
        <v>100</v>
      </c>
      <c r="R43" s="128"/>
      <c r="S43" s="128"/>
      <c r="T43" s="28"/>
    </row>
    <row r="44" spans="1:20" ht="23.25" customHeight="1">
      <c r="D44" s="23"/>
      <c r="E44" s="217" t="s">
        <v>96</v>
      </c>
      <c r="F44" s="217"/>
      <c r="G44" s="217"/>
      <c r="H44" s="217"/>
      <c r="I44" s="217"/>
      <c r="J44" s="217"/>
      <c r="K44" s="217"/>
      <c r="L44" s="217"/>
      <c r="M44" s="165"/>
      <c r="N44" s="165"/>
      <c r="P44" s="165" t="s">
        <v>39</v>
      </c>
      <c r="Q44" s="165"/>
      <c r="R44" s="165"/>
      <c r="S44" s="165"/>
      <c r="T44" s="165"/>
    </row>
    <row r="45" spans="1:20" ht="21" hidden="1" customHeight="1">
      <c r="D45" s="23"/>
      <c r="E45" s="165"/>
      <c r="F45" s="165"/>
      <c r="G45" s="165"/>
      <c r="H45" s="165"/>
      <c r="I45" s="165"/>
      <c r="J45" s="165"/>
      <c r="K45" s="165"/>
      <c r="L45" s="165"/>
    </row>
    <row r="46" spans="1:20" s="30" customFormat="1">
      <c r="A46" s="29" t="s">
        <v>101</v>
      </c>
    </row>
    <row r="47" spans="1:20" s="30" customFormat="1" ht="18" customHeight="1">
      <c r="A47" s="34" t="s">
        <v>52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20" ht="29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1"/>
      <c r="R48" s="31"/>
      <c r="S48" s="31"/>
      <c r="T48" s="31"/>
    </row>
  </sheetData>
  <mergeCells count="240">
    <mergeCell ref="K36:L36"/>
    <mergeCell ref="A38:C38"/>
    <mergeCell ref="E42:L42"/>
    <mergeCell ref="O36:P36"/>
    <mergeCell ref="K33:L33"/>
    <mergeCell ref="M33:N33"/>
    <mergeCell ref="K34:L34"/>
    <mergeCell ref="M34:N34"/>
    <mergeCell ref="M25:N25"/>
    <mergeCell ref="A34:H34"/>
    <mergeCell ref="I34:J34"/>
    <mergeCell ref="M36:N36"/>
    <mergeCell ref="E40:N40"/>
    <mergeCell ref="Q35:R35"/>
    <mergeCell ref="O23:P23"/>
    <mergeCell ref="A23:H23"/>
    <mergeCell ref="I23:J23"/>
    <mergeCell ref="A3:T3"/>
    <mergeCell ref="E45:L45"/>
    <mergeCell ref="M37:N37"/>
    <mergeCell ref="A37:H37"/>
    <mergeCell ref="I37:J37"/>
    <mergeCell ref="K37:L37"/>
    <mergeCell ref="E41:L41"/>
    <mergeCell ref="Q37:R37"/>
    <mergeCell ref="Q36:R36"/>
    <mergeCell ref="O37:P37"/>
    <mergeCell ref="P44:T44"/>
    <mergeCell ref="P41:T41"/>
    <mergeCell ref="E44:L44"/>
    <mergeCell ref="M41:N41"/>
    <mergeCell ref="D38:T38"/>
    <mergeCell ref="A43:E43"/>
    <mergeCell ref="A40:D40"/>
    <mergeCell ref="Q23:R23"/>
    <mergeCell ref="S37:T37"/>
    <mergeCell ref="A35:H35"/>
    <mergeCell ref="S36:T36"/>
    <mergeCell ref="S33:T33"/>
    <mergeCell ref="S23:T23"/>
    <mergeCell ref="Q32:R32"/>
    <mergeCell ref="O33:P33"/>
    <mergeCell ref="A36:H36"/>
    <mergeCell ref="I36:J36"/>
    <mergeCell ref="O34:P34"/>
    <mergeCell ref="O20:P20"/>
    <mergeCell ref="Q20:R20"/>
    <mergeCell ref="K22:L22"/>
    <mergeCell ref="A20:H20"/>
    <mergeCell ref="I20:J20"/>
    <mergeCell ref="A21:H21"/>
    <mergeCell ref="S29:T29"/>
    <mergeCell ref="O29:P29"/>
    <mergeCell ref="Q34:R34"/>
    <mergeCell ref="Q29:R29"/>
    <mergeCell ref="S34:T34"/>
    <mergeCell ref="S30:T30"/>
    <mergeCell ref="S31:T31"/>
    <mergeCell ref="O35:P35"/>
    <mergeCell ref="M35:N35"/>
    <mergeCell ref="S35:T35"/>
    <mergeCell ref="K23:L23"/>
    <mergeCell ref="K27:L27"/>
    <mergeCell ref="M26:N26"/>
    <mergeCell ref="O26:P26"/>
    <mergeCell ref="Q26:R26"/>
    <mergeCell ref="K26:L26"/>
    <mergeCell ref="M23:N23"/>
    <mergeCell ref="M22:N22"/>
    <mergeCell ref="O22:P22"/>
    <mergeCell ref="K24:L24"/>
    <mergeCell ref="S24:T24"/>
    <mergeCell ref="S27:T27"/>
    <mergeCell ref="M27:N27"/>
    <mergeCell ref="O27:P27"/>
    <mergeCell ref="Q27:R27"/>
    <mergeCell ref="S26:T26"/>
    <mergeCell ref="O25:P25"/>
    <mergeCell ref="Q25:R25"/>
    <mergeCell ref="S25:T25"/>
    <mergeCell ref="M24:N24"/>
    <mergeCell ref="O24:P24"/>
    <mergeCell ref="Q24:R24"/>
    <mergeCell ref="Q18:R18"/>
    <mergeCell ref="Q16:R16"/>
    <mergeCell ref="S16:T16"/>
    <mergeCell ref="K16:L16"/>
    <mergeCell ref="M18:N18"/>
    <mergeCell ref="O18:P18"/>
    <mergeCell ref="M19:N19"/>
    <mergeCell ref="O19:P19"/>
    <mergeCell ref="Q22:R22"/>
    <mergeCell ref="S22:T22"/>
    <mergeCell ref="O17:P17"/>
    <mergeCell ref="S17:T17"/>
    <mergeCell ref="S20:T20"/>
    <mergeCell ref="K21:L21"/>
    <mergeCell ref="M21:N21"/>
    <mergeCell ref="O21:P21"/>
    <mergeCell ref="Q21:R21"/>
    <mergeCell ref="S21:T21"/>
    <mergeCell ref="Q19:R19"/>
    <mergeCell ref="K20:L20"/>
    <mergeCell ref="M20:N20"/>
    <mergeCell ref="K19:L19"/>
    <mergeCell ref="K17:L17"/>
    <mergeCell ref="M17:N17"/>
    <mergeCell ref="A2:T2"/>
    <mergeCell ref="A19:H19"/>
    <mergeCell ref="I19:J19"/>
    <mergeCell ref="A13:H13"/>
    <mergeCell ref="I13:J13"/>
    <mergeCell ref="I16:J16"/>
    <mergeCell ref="A12:H12"/>
    <mergeCell ref="I12:J12"/>
    <mergeCell ref="K14:L14"/>
    <mergeCell ref="K13:L13"/>
    <mergeCell ref="S19:T19"/>
    <mergeCell ref="A17:H17"/>
    <mergeCell ref="Q15:R15"/>
    <mergeCell ref="K9:L9"/>
    <mergeCell ref="Q9:R9"/>
    <mergeCell ref="M9:N9"/>
    <mergeCell ref="O9:P9"/>
    <mergeCell ref="A11:H11"/>
    <mergeCell ref="I11:J11"/>
    <mergeCell ref="A10:H10"/>
    <mergeCell ref="I9:J9"/>
    <mergeCell ref="Q14:R14"/>
    <mergeCell ref="S14:T14"/>
    <mergeCell ref="Q17:R17"/>
    <mergeCell ref="Q11:R11"/>
    <mergeCell ref="Q12:R12"/>
    <mergeCell ref="M11:N11"/>
    <mergeCell ref="O11:P11"/>
    <mergeCell ref="M12:N12"/>
    <mergeCell ref="A16:H16"/>
    <mergeCell ref="A14:H14"/>
    <mergeCell ref="M15:N15"/>
    <mergeCell ref="O15:P15"/>
    <mergeCell ref="I14:J14"/>
    <mergeCell ref="A15:H15"/>
    <mergeCell ref="I15:J15"/>
    <mergeCell ref="K12:L12"/>
    <mergeCell ref="M16:N16"/>
    <mergeCell ref="O16:P16"/>
    <mergeCell ref="K15:L15"/>
    <mergeCell ref="M13:N13"/>
    <mergeCell ref="O13:P13"/>
    <mergeCell ref="M14:N14"/>
    <mergeCell ref="O14:P14"/>
    <mergeCell ref="O6:R6"/>
    <mergeCell ref="A4:H7"/>
    <mergeCell ref="A8:H8"/>
    <mergeCell ref="I8:J8"/>
    <mergeCell ref="K4:L7"/>
    <mergeCell ref="K8:L8"/>
    <mergeCell ref="I4:J7"/>
    <mergeCell ref="S8:T8"/>
    <mergeCell ref="M8:N8"/>
    <mergeCell ref="O8:P8"/>
    <mergeCell ref="Q8:R8"/>
    <mergeCell ref="M4:T4"/>
    <mergeCell ref="S5:T7"/>
    <mergeCell ref="M6:N7"/>
    <mergeCell ref="Q7:R7"/>
    <mergeCell ref="O7:P7"/>
    <mergeCell ref="M5:R5"/>
    <mergeCell ref="M44:N44"/>
    <mergeCell ref="S28:T28"/>
    <mergeCell ref="M28:N28"/>
    <mergeCell ref="O28:P28"/>
    <mergeCell ref="Q28:R28"/>
    <mergeCell ref="A29:H29"/>
    <mergeCell ref="I29:J29"/>
    <mergeCell ref="K29:L29"/>
    <mergeCell ref="K28:L28"/>
    <mergeCell ref="S32:T32"/>
    <mergeCell ref="A28:H28"/>
    <mergeCell ref="I28:J28"/>
    <mergeCell ref="M29:N29"/>
    <mergeCell ref="Q31:R31"/>
    <mergeCell ref="Q30:R30"/>
    <mergeCell ref="A33:H33"/>
    <mergeCell ref="I30:J30"/>
    <mergeCell ref="I31:J31"/>
    <mergeCell ref="I32:J32"/>
    <mergeCell ref="I33:J33"/>
    <mergeCell ref="A31:H31"/>
    <mergeCell ref="Q33:R33"/>
    <mergeCell ref="I35:J35"/>
    <mergeCell ref="K35:L35"/>
    <mergeCell ref="A48:P48"/>
    <mergeCell ref="A24:H24"/>
    <mergeCell ref="I25:J25"/>
    <mergeCell ref="A26:H26"/>
    <mergeCell ref="I24:J24"/>
    <mergeCell ref="A25:H25"/>
    <mergeCell ref="I26:J26"/>
    <mergeCell ref="A22:H22"/>
    <mergeCell ref="I22:J22"/>
    <mergeCell ref="K31:L31"/>
    <mergeCell ref="M31:N31"/>
    <mergeCell ref="O31:P31"/>
    <mergeCell ref="K25:L25"/>
    <mergeCell ref="K30:L30"/>
    <mergeCell ref="M30:N30"/>
    <mergeCell ref="O30:P30"/>
    <mergeCell ref="K32:L32"/>
    <mergeCell ref="M32:N32"/>
    <mergeCell ref="O32:P32"/>
    <mergeCell ref="A47:J47"/>
    <mergeCell ref="A30:H30"/>
    <mergeCell ref="A32:H32"/>
    <mergeCell ref="I27:J27"/>
    <mergeCell ref="A27:H27"/>
    <mergeCell ref="F43:N43"/>
    <mergeCell ref="Q40:S40"/>
    <mergeCell ref="Q43:S43"/>
    <mergeCell ref="I17:J17"/>
    <mergeCell ref="A18:H18"/>
    <mergeCell ref="I18:J18"/>
    <mergeCell ref="I21:J21"/>
    <mergeCell ref="S9:T9"/>
    <mergeCell ref="M10:N10"/>
    <mergeCell ref="S18:T18"/>
    <mergeCell ref="K18:L18"/>
    <mergeCell ref="S10:T10"/>
    <mergeCell ref="S15:T15"/>
    <mergeCell ref="S11:T11"/>
    <mergeCell ref="O12:P12"/>
    <mergeCell ref="O10:P10"/>
    <mergeCell ref="Q10:R10"/>
    <mergeCell ref="K10:L10"/>
    <mergeCell ref="K11:L11"/>
    <mergeCell ref="S12:T12"/>
    <mergeCell ref="Q13:R13"/>
    <mergeCell ref="S13:T13"/>
    <mergeCell ref="I10:J10"/>
    <mergeCell ref="A9:H9"/>
  </mergeCells>
  <phoneticPr fontId="12" type="noConversion"/>
  <pageMargins left="0.59055118110236227" right="0.59055118110236227" top="0.78740157480314965" bottom="0.59055118110236227" header="0.51181102362204722" footer="0.31496062992125984"/>
  <pageSetup paperSize="9" scale="84" firstPageNumber="3" fitToHeight="4" orientation="landscape" useFirstPageNumber="1" r:id="rId1"/>
  <headerFooter alignWithMargins="0">
    <oddHeader>&amp;Rс.&amp;P</oddHeader>
  </headerFooter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№_8(1)</vt:lpstr>
      <vt:lpstr>№_8(2)</vt:lpstr>
      <vt:lpstr>№_8(3)</vt:lpstr>
      <vt:lpstr>'№_8(3)'!Заголовки_для_печати</vt:lpstr>
      <vt:lpstr>'№_8(2)'!Область_печати</vt:lpstr>
      <vt:lpstr>'№_8(3)'!Область_печати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kozlov_org1</cp:lastModifiedBy>
  <cp:lastPrinted>2020-10-22T13:19:54Z</cp:lastPrinted>
  <dcterms:created xsi:type="dcterms:W3CDTF">2007-07-01T13:24:24Z</dcterms:created>
  <dcterms:modified xsi:type="dcterms:W3CDTF">2020-10-23T10:04:40Z</dcterms:modified>
</cp:coreProperties>
</file>