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5135" windowHeight="11580"/>
  </bookViews>
  <sheets>
    <sheet name="приложение" sheetId="1" r:id="rId1"/>
  </sheets>
  <definedNames>
    <definedName name="_xlnm._FilterDatabase" localSheetId="0" hidden="1">приложение!$B$8:$O$55</definedName>
    <definedName name="_xlnm.Print_Area" localSheetId="0">приложение!$A$1:$M$55</definedName>
  </definedNames>
  <calcPr calcId="145621"/>
</workbook>
</file>

<file path=xl/calcChain.xml><?xml version="1.0" encoding="utf-8"?>
<calcChain xmlns="http://schemas.openxmlformats.org/spreadsheetml/2006/main">
  <c r="L52" i="1" l="1"/>
  <c r="H50" i="1"/>
  <c r="I50" i="1"/>
  <c r="D50" i="1"/>
  <c r="E50" i="1"/>
  <c r="M52" i="1" s="1"/>
  <c r="L50" i="1"/>
  <c r="M50" i="1"/>
</calcChain>
</file>

<file path=xl/sharedStrings.xml><?xml version="1.0" encoding="utf-8"?>
<sst xmlns="http://schemas.openxmlformats.org/spreadsheetml/2006/main" count="116" uniqueCount="96">
  <si>
    <t>кол-во, ед.</t>
  </si>
  <si>
    <t>сумма, тыс. руб.</t>
  </si>
  <si>
    <t>Инвестиционный кредит</t>
  </si>
  <si>
    <t>Лизинг</t>
  </si>
  <si>
    <t>Собственные средства</t>
  </si>
  <si>
    <t>Наименование хозяйства</t>
  </si>
  <si>
    <t>вид техники, марка</t>
  </si>
  <si>
    <t>наименование поставщика техники</t>
  </si>
  <si>
    <t>Итого:</t>
  </si>
  <si>
    <t>ООО "Красное Сормово"</t>
  </si>
  <si>
    <t>ООО "Агрофирма Таябинка"</t>
  </si>
  <si>
    <t>ООО "Караево"</t>
  </si>
  <si>
    <t>КФХ Васильевой В.А.</t>
  </si>
  <si>
    <t>ООО Агромашснаб</t>
  </si>
  <si>
    <t>Информация о закупках сельскохозяйственной техники сельскохозяйственными организациями Красноармейского района по состоянию на 10 декабря 2017 года</t>
  </si>
  <si>
    <t>Трактор Беларус 892.2</t>
  </si>
  <si>
    <t>Поилка Miarco 3390Е</t>
  </si>
  <si>
    <t>Глубокорыхлитель Kret 5 B</t>
  </si>
  <si>
    <t>ИП Глава КФХ Иванова Ольга Анатольевна</t>
  </si>
  <si>
    <t>КАМАЗ-53212 манипулятор</t>
  </si>
  <si>
    <t>Гаврилов Анатолий Александрович</t>
  </si>
  <si>
    <t>Общество с ограниченной ответственностью "Герой"</t>
  </si>
  <si>
    <t>КАМАЗ-65115-62</t>
  </si>
  <si>
    <t>ООО "Агро-Альянс"</t>
  </si>
  <si>
    <t>Крематор</t>
  </si>
  <si>
    <t>Метатель зерна самопередвижной с частотным преобразователем и удлиненным желобом МЗС-90-20-06МВЧ</t>
  </si>
  <si>
    <t>АГРОТЕХКОМПЛЕКТ ООО</t>
  </si>
  <si>
    <t>Оборудование для очистки и сушки зерна</t>
  </si>
  <si>
    <t>ООО "Интер"</t>
  </si>
  <si>
    <t>Опрыскиватель ОПГ 3000/24МК серии "Гварта-5"</t>
  </si>
  <si>
    <t>АГРОМАШСНАБ ООО</t>
  </si>
  <si>
    <t>НАТ - ПОВОЛЖЬЕ ООО</t>
  </si>
  <si>
    <t>Охладитель молока закрытого типа ОМЗТ-8000 на 3 дойки</t>
  </si>
  <si>
    <t>Транспортер скреперный горизонтальный ТСГ-170</t>
  </si>
  <si>
    <t>СМСЗ ОАО</t>
  </si>
  <si>
    <t>Транспортер шнековый горизонтальный ТШГ-250 (18м)</t>
  </si>
  <si>
    <t>Общество с ограниченной ответственностью "А-Инжиниринг"</t>
  </si>
  <si>
    <t>Экструдер ES-380 Manual_S MAX</t>
  </si>
  <si>
    <t>Электроагрегат дизельный ПСМ  АД150С-Т140-1РГ</t>
  </si>
  <si>
    <t>Общество с ограниченной ответственностью "Завод ПСМ"</t>
  </si>
  <si>
    <t>ИП глава КФХ Петров В.Н.</t>
  </si>
  <si>
    <t>частное лицо</t>
  </si>
  <si>
    <t>JB15 Пресс-подборщик</t>
  </si>
  <si>
    <t>Измельчитель рулонов грубых кормов ИГК-5М</t>
  </si>
  <si>
    <t>Полуприцеп самосвальный герметичный ПСГ-6,5</t>
  </si>
  <si>
    <t xml:space="preserve">ООО ЗАВОД БЕЖЕЦКСЕЛЬМАШ </t>
  </si>
  <si>
    <t>Прикатывающий выравнивающий каток на культиватор полуприцепной комбинированный КМ КПК-8,5</t>
  </si>
  <si>
    <t xml:space="preserve">ОООКАНМАШ АГРО </t>
  </si>
  <si>
    <t>КФХ Шумилова В.Н.</t>
  </si>
  <si>
    <t>погрузчик ПКУ-08</t>
  </si>
  <si>
    <t>ООО "Сальсксельмаш"</t>
  </si>
  <si>
    <t>пресс-подбощик РБ-12/200</t>
  </si>
  <si>
    <t>ООО "Навигатор"</t>
  </si>
  <si>
    <t>ИП глава КФХ Иванов Э.Г.</t>
  </si>
  <si>
    <t>пресс-подборщик UNIA Z-511</t>
  </si>
  <si>
    <t>трактор МТЗ Беларусь 82.1</t>
  </si>
  <si>
    <t>ООО "ЧувашАгроКомплект"</t>
  </si>
  <si>
    <t>ИП глава КФХ Игнатьев А.Н.</t>
  </si>
  <si>
    <t xml:space="preserve">сеялка Быстрица С-6ПМЗ </t>
  </si>
  <si>
    <t>Ильин Алексей (ЛПХ)</t>
  </si>
  <si>
    <t>трактор МТЗ - 1220</t>
  </si>
  <si>
    <t>ИП глава КФХ Игнатьева И.В</t>
  </si>
  <si>
    <t>трактор МТЗ-1025.2</t>
  </si>
  <si>
    <t>пресс-подборщик UNIA DF 1,8 D</t>
  </si>
  <si>
    <t>ООО "Агросалон"</t>
  </si>
  <si>
    <t>ИП глава КФХ Платонов В.Н.</t>
  </si>
  <si>
    <t>Грабли-ворошилка ГВК</t>
  </si>
  <si>
    <t>ООО "ВОЛИТ"</t>
  </si>
  <si>
    <t>посевной комплекс "Томь"</t>
  </si>
  <si>
    <t>опрыскиватель ОПГ-3000/24 серии Гварта 5</t>
  </si>
  <si>
    <t>трактор МТЗ Беларусь 1523</t>
  </si>
  <si>
    <t>СХПК "Нива"</t>
  </si>
  <si>
    <t>Опрыскиватель ОПШ 18-2500</t>
  </si>
  <si>
    <t>ИП Михайлов В.П.</t>
  </si>
  <si>
    <t>сеялка СЗ-5,4</t>
  </si>
  <si>
    <t>ИП Михайлов В. П.</t>
  </si>
  <si>
    <t>СХА "Досаево"</t>
  </si>
  <si>
    <t>зерноочистительная машина ПСМ-5</t>
  </si>
  <si>
    <t>ИП Ахметьзянов И.М.</t>
  </si>
  <si>
    <t>зерноочистительная машина ПСМ-10</t>
  </si>
  <si>
    <t>ОАО "Кузембетьевский РМЗ"</t>
  </si>
  <si>
    <t>Пресс-подборщик Klever Prlikan (б/у)</t>
  </si>
  <si>
    <t>Автомобиль ГАЗ-САЗ-2507</t>
  </si>
  <si>
    <t>ООО "Элемент-Лизинг"</t>
  </si>
  <si>
    <t>Комбайн зерноуборочный РСМ-142 "AGROS-585"</t>
  </si>
  <si>
    <t>ООО "Русмашсервис"</t>
  </si>
  <si>
    <t>прицеп ОЗТП-9554</t>
  </si>
  <si>
    <t>КФХ Васильвой В.А.</t>
  </si>
  <si>
    <t>Плуг ПЛН-5*35</t>
  </si>
  <si>
    <t>Трактор Т-150</t>
  </si>
  <si>
    <t>ООО "Аркадьев и Компания"</t>
  </si>
  <si>
    <t>Экскаватор колесный ТО-4940ТМ</t>
  </si>
  <si>
    <t>КФХ "Талпас"</t>
  </si>
  <si>
    <t>Погрузчик TOYOTA 40-4FG20</t>
  </si>
  <si>
    <t>ООО "Ника-ВЭД"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</si>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</sst>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top" wrapText="1" shrinkToFi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/>
    <xf numFmtId="0" fontId="1" fillId="2" borderId="0" xfId="0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/>
    <xf numFmtId="0" fontId="9" fillId="0" borderId="0" xfId="0" applyFont="1"/>
    <xf numFmtId="0" fontId="1" fillId="2" borderId="2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 shrinkToFit="1"/>
    </xf>
    <xf numFmtId="0" fontId="7" fillId="0" borderId="3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 shrinkToFit="1"/>
    </xf>
    <xf numFmtId="0" fontId="5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2" applyNumberFormat="1" applyFont="1" applyBorder="1" applyAlignment="1">
      <alignment vertical="center" wrapText="1"/>
    </xf>
    <xf numFmtId="0" fontId="1" fillId="0" borderId="5" xfId="2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164" fontId="1" fillId="2" borderId="11" xfId="1" applyNumberFormat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164" fontId="1" fillId="2" borderId="13" xfId="1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2" borderId="10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5" xfId="0" applyFont="1" applyBorder="1"/>
    <xf numFmtId="0" fontId="5" fillId="0" borderId="19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 shrinkToFit="1"/>
    </xf>
    <xf numFmtId="0" fontId="4" fillId="0" borderId="4" xfId="0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_Закупка техник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tabSelected="1" view="pageBreakPreview" topLeftCell="A48" zoomScaleNormal="70" zoomScaleSheetLayoutView="100" workbookViewId="0">
      <selection activeCell="M52" sqref="M52"/>
    </sheetView>
  </sheetViews>
  <sheetFormatPr defaultRowHeight="16.5" x14ac:dyDescent="0.25"/>
  <cols>
    <col min="1" max="1" width="38" style="1" customWidth="1"/>
    <col min="2" max="2" width="22.42578125" style="1" customWidth="1"/>
    <col min="3" max="3" width="25" style="1" customWidth="1"/>
    <col min="4" max="4" width="12.42578125" style="2" customWidth="1"/>
    <col min="5" max="5" width="14" style="2" customWidth="1"/>
    <col min="6" max="6" width="22.85546875" style="1" customWidth="1"/>
    <col min="7" max="7" width="21.140625" style="1" customWidth="1"/>
    <col min="8" max="8" width="13" style="2" customWidth="1"/>
    <col min="9" max="9" width="10.42578125" style="2" customWidth="1"/>
    <col min="10" max="10" width="22.85546875" style="1" customWidth="1"/>
    <col min="11" max="11" width="21.42578125" style="1" customWidth="1"/>
    <col min="12" max="12" width="11.85546875" style="2" customWidth="1"/>
    <col min="13" max="13" width="14.42578125" style="2" customWidth="1"/>
    <col min="14" max="14" width="8.85546875" style="1" customWidth="1"/>
    <col min="15" max="16384" width="9.140625" style="1"/>
  </cols>
  <sheetData>
    <row r="2" spans="1:15" x14ac:dyDescent="0.25">
      <c r="A2" s="21"/>
    </row>
    <row r="3" spans="1:15" ht="20.25" x14ac:dyDescent="0.3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17.25" thickBot="1" x14ac:dyDescent="0.3"/>
    <row r="6" spans="1:15" ht="35.25" customHeight="1" x14ac:dyDescent="0.25">
      <c r="A6" s="82" t="s">
        <v>5</v>
      </c>
      <c r="B6" s="84" t="s">
        <v>2</v>
      </c>
      <c r="C6" s="84"/>
      <c r="D6" s="84"/>
      <c r="E6" s="84"/>
      <c r="F6" s="84" t="s">
        <v>3</v>
      </c>
      <c r="G6" s="84"/>
      <c r="H6" s="84"/>
      <c r="I6" s="84"/>
      <c r="J6" s="84" t="s">
        <v>4</v>
      </c>
      <c r="K6" s="84"/>
      <c r="L6" s="84"/>
      <c r="M6" s="85"/>
    </row>
    <row r="7" spans="1:15" ht="67.5" customHeight="1" thickBot="1" x14ac:dyDescent="0.3">
      <c r="A7" s="83"/>
      <c r="B7" s="6" t="s">
        <v>6</v>
      </c>
      <c r="C7" s="6" t="s">
        <v>7</v>
      </c>
      <c r="D7" s="6" t="s">
        <v>0</v>
      </c>
      <c r="E7" s="6" t="s">
        <v>1</v>
      </c>
      <c r="F7" s="6" t="s">
        <v>6</v>
      </c>
      <c r="G7" s="6" t="s">
        <v>7</v>
      </c>
      <c r="H7" s="6" t="s">
        <v>0</v>
      </c>
      <c r="I7" s="6" t="s">
        <v>1</v>
      </c>
      <c r="J7" s="6" t="s">
        <v>6</v>
      </c>
      <c r="K7" s="6" t="s">
        <v>7</v>
      </c>
      <c r="L7" s="6" t="s">
        <v>0</v>
      </c>
      <c r="M7" s="25" t="s">
        <v>1</v>
      </c>
    </row>
    <row r="8" spans="1:15" ht="38.25" customHeight="1" thickBot="1" x14ac:dyDescent="0.3">
      <c r="A8" s="77" t="s">
        <v>9</v>
      </c>
      <c r="B8" s="44"/>
      <c r="C8" s="41"/>
      <c r="D8" s="45"/>
      <c r="E8" s="46"/>
      <c r="F8" s="28"/>
      <c r="G8" s="26"/>
      <c r="H8" s="27"/>
      <c r="I8" s="27"/>
      <c r="J8" s="32" t="s">
        <v>15</v>
      </c>
      <c r="K8" s="36" t="s">
        <v>13</v>
      </c>
      <c r="L8" s="37">
        <v>1</v>
      </c>
      <c r="M8" s="38">
        <v>1355</v>
      </c>
      <c r="N8" s="4"/>
      <c r="O8" s="5"/>
    </row>
    <row r="9" spans="1:15" ht="36.75" customHeight="1" x14ac:dyDescent="0.25">
      <c r="A9" s="78"/>
      <c r="B9" s="47"/>
      <c r="C9" s="36"/>
      <c r="D9" s="45"/>
      <c r="E9" s="46"/>
      <c r="F9" s="28"/>
      <c r="G9" s="26"/>
      <c r="H9" s="27"/>
      <c r="I9" s="27"/>
      <c r="J9" s="30" t="s">
        <v>16</v>
      </c>
      <c r="K9" s="33"/>
      <c r="L9" s="34">
        <v>1</v>
      </c>
      <c r="M9" s="35">
        <v>88.265000000000001</v>
      </c>
      <c r="N9" s="4"/>
      <c r="O9" s="5"/>
    </row>
    <row r="10" spans="1:15" ht="51" hidden="1" customHeight="1" x14ac:dyDescent="0.25">
      <c r="A10" s="78"/>
      <c r="B10" s="47"/>
      <c r="C10" s="36"/>
      <c r="D10" s="45"/>
      <c r="E10" s="46"/>
      <c r="F10" s="28"/>
      <c r="G10" s="26"/>
      <c r="H10" s="27"/>
      <c r="I10" s="27"/>
      <c r="J10" s="32"/>
      <c r="K10" s="39"/>
      <c r="L10" s="37"/>
      <c r="M10" s="38"/>
      <c r="N10" s="4"/>
      <c r="O10" s="5"/>
    </row>
    <row r="11" spans="1:15" ht="48" customHeight="1" x14ac:dyDescent="0.25">
      <c r="A11" s="78"/>
      <c r="B11" s="47"/>
      <c r="C11" s="36"/>
      <c r="D11" s="45"/>
      <c r="E11" s="46"/>
      <c r="F11" s="28"/>
      <c r="G11" s="26"/>
      <c r="H11" s="27"/>
      <c r="I11" s="27"/>
      <c r="J11" s="32" t="s">
        <v>17</v>
      </c>
      <c r="K11" s="39" t="s">
        <v>18</v>
      </c>
      <c r="L11" s="37">
        <v>1</v>
      </c>
      <c r="M11" s="48">
        <v>200</v>
      </c>
      <c r="N11" s="4"/>
      <c r="O11" s="5"/>
    </row>
    <row r="12" spans="1:15" ht="51" customHeight="1" x14ac:dyDescent="0.25">
      <c r="A12" s="78"/>
      <c r="B12" s="47"/>
      <c r="C12" s="36"/>
      <c r="D12" s="45"/>
      <c r="E12" s="46"/>
      <c r="F12" s="28"/>
      <c r="G12" s="26"/>
      <c r="H12" s="27"/>
      <c r="I12" s="27"/>
      <c r="J12" s="32" t="s">
        <v>19</v>
      </c>
      <c r="K12" s="39" t="s">
        <v>20</v>
      </c>
      <c r="L12" s="37">
        <v>1</v>
      </c>
      <c r="M12" s="48">
        <v>100</v>
      </c>
      <c r="N12" s="4"/>
      <c r="O12" s="5"/>
    </row>
    <row r="13" spans="1:15" ht="66" customHeight="1" x14ac:dyDescent="0.25">
      <c r="A13" s="78"/>
      <c r="B13" s="47"/>
      <c r="C13" s="36"/>
      <c r="D13" s="45"/>
      <c r="E13" s="46"/>
      <c r="F13" s="28"/>
      <c r="G13" s="26"/>
      <c r="H13" s="27"/>
      <c r="I13" s="27"/>
      <c r="J13" s="32" t="s">
        <v>22</v>
      </c>
      <c r="K13" s="39" t="s">
        <v>21</v>
      </c>
      <c r="L13" s="37">
        <v>1</v>
      </c>
      <c r="M13" s="48">
        <v>1050</v>
      </c>
      <c r="N13" s="4"/>
      <c r="O13" s="5"/>
    </row>
    <row r="14" spans="1:15" ht="39" customHeight="1" x14ac:dyDescent="0.25">
      <c r="A14" s="78"/>
      <c r="B14" s="47"/>
      <c r="C14" s="36"/>
      <c r="D14" s="45"/>
      <c r="E14" s="46"/>
      <c r="F14" s="28"/>
      <c r="G14" s="26"/>
      <c r="H14" s="27"/>
      <c r="I14" s="27"/>
      <c r="J14" s="32" t="s">
        <v>24</v>
      </c>
      <c r="K14" s="39" t="s">
        <v>23</v>
      </c>
      <c r="L14" s="37">
        <v>1</v>
      </c>
      <c r="M14" s="48">
        <v>115</v>
      </c>
      <c r="N14" s="4"/>
      <c r="O14" s="5"/>
    </row>
    <row r="15" spans="1:15" ht="120.75" customHeight="1" x14ac:dyDescent="0.25">
      <c r="A15" s="78"/>
      <c r="B15" s="47"/>
      <c r="C15" s="36"/>
      <c r="D15" s="45"/>
      <c r="E15" s="46"/>
      <c r="F15" s="28"/>
      <c r="G15" s="26"/>
      <c r="H15" s="27"/>
      <c r="I15" s="27"/>
      <c r="J15" s="32" t="s">
        <v>25</v>
      </c>
      <c r="K15" s="39" t="s">
        <v>26</v>
      </c>
      <c r="L15" s="37">
        <v>1</v>
      </c>
      <c r="M15" s="48">
        <v>294.09800000000001</v>
      </c>
      <c r="N15" s="4"/>
      <c r="O15" s="5"/>
    </row>
    <row r="16" spans="1:15" ht="51" customHeight="1" x14ac:dyDescent="0.25">
      <c r="A16" s="78"/>
      <c r="B16" s="31"/>
      <c r="C16" s="36"/>
      <c r="D16" s="45"/>
      <c r="E16" s="46"/>
      <c r="F16" s="28"/>
      <c r="G16" s="26"/>
      <c r="H16" s="27"/>
      <c r="I16" s="27"/>
      <c r="J16" s="32" t="s">
        <v>27</v>
      </c>
      <c r="K16" s="39" t="s">
        <v>28</v>
      </c>
      <c r="L16" s="37">
        <v>1</v>
      </c>
      <c r="M16" s="48">
        <v>4777</v>
      </c>
      <c r="N16" s="4"/>
      <c r="O16" s="5"/>
    </row>
    <row r="17" spans="1:15" ht="51" customHeight="1" x14ac:dyDescent="0.25">
      <c r="A17" s="78"/>
      <c r="B17" s="32"/>
      <c r="C17" s="36"/>
      <c r="D17" s="45"/>
      <c r="E17" s="46"/>
      <c r="F17" s="28"/>
      <c r="G17" s="26"/>
      <c r="H17" s="27"/>
      <c r="I17" s="27"/>
      <c r="J17" s="32" t="s">
        <v>29</v>
      </c>
      <c r="K17" s="39" t="s">
        <v>30</v>
      </c>
      <c r="L17" s="37">
        <v>1</v>
      </c>
      <c r="M17" s="48">
        <v>1200</v>
      </c>
      <c r="N17" s="4"/>
      <c r="O17" s="5"/>
    </row>
    <row r="18" spans="1:15" ht="66.75" customHeight="1" x14ac:dyDescent="0.25">
      <c r="A18" s="78"/>
      <c r="B18" s="32"/>
      <c r="C18" s="36"/>
      <c r="D18" s="45"/>
      <c r="E18" s="46"/>
      <c r="F18" s="28"/>
      <c r="G18" s="26"/>
      <c r="H18" s="27"/>
      <c r="I18" s="27"/>
      <c r="J18" s="52" t="s">
        <v>32</v>
      </c>
      <c r="K18" s="39" t="s">
        <v>31</v>
      </c>
      <c r="L18" s="37">
        <v>1</v>
      </c>
      <c r="M18" s="50">
        <v>1049</v>
      </c>
      <c r="N18" s="4"/>
      <c r="O18" s="5"/>
    </row>
    <row r="19" spans="1:15" ht="64.5" customHeight="1" x14ac:dyDescent="0.25">
      <c r="A19" s="78"/>
      <c r="B19" s="32"/>
      <c r="C19" s="36"/>
      <c r="D19" s="45"/>
      <c r="E19" s="46"/>
      <c r="F19" s="28"/>
      <c r="G19" s="26"/>
      <c r="H19" s="27"/>
      <c r="I19" s="27"/>
      <c r="J19" s="52" t="s">
        <v>33</v>
      </c>
      <c r="K19" s="39" t="s">
        <v>34</v>
      </c>
      <c r="L19" s="37">
        <v>2</v>
      </c>
      <c r="M19" s="50">
        <v>221.6</v>
      </c>
      <c r="N19" s="4"/>
      <c r="O19" s="5"/>
    </row>
    <row r="20" spans="1:15" ht="66" customHeight="1" x14ac:dyDescent="0.25">
      <c r="A20" s="78"/>
      <c r="B20" s="51"/>
      <c r="C20" s="36"/>
      <c r="D20" s="45"/>
      <c r="E20" s="46"/>
      <c r="F20" s="28"/>
      <c r="G20" s="26"/>
      <c r="H20" s="27"/>
      <c r="I20" s="27"/>
      <c r="J20" s="32" t="s">
        <v>35</v>
      </c>
      <c r="K20" s="39" t="s">
        <v>34</v>
      </c>
      <c r="L20" s="37">
        <v>1</v>
      </c>
      <c r="M20" s="50">
        <v>248.9</v>
      </c>
      <c r="N20" s="4"/>
      <c r="O20" s="5"/>
    </row>
    <row r="21" spans="1:15" ht="76.5" customHeight="1" x14ac:dyDescent="0.25">
      <c r="A21" s="78"/>
      <c r="B21" s="32"/>
      <c r="C21" s="36"/>
      <c r="D21" s="45"/>
      <c r="E21" s="46"/>
      <c r="F21" s="28"/>
      <c r="G21" s="26"/>
      <c r="H21" s="27"/>
      <c r="I21" s="27"/>
      <c r="J21" s="52" t="s">
        <v>37</v>
      </c>
      <c r="K21" s="39" t="s">
        <v>36</v>
      </c>
      <c r="L21" s="37">
        <v>1</v>
      </c>
      <c r="M21" s="50">
        <v>607.9</v>
      </c>
      <c r="N21" s="4"/>
      <c r="O21" s="5"/>
    </row>
    <row r="22" spans="1:15" ht="72" customHeight="1" x14ac:dyDescent="0.25">
      <c r="A22" s="79"/>
      <c r="B22" s="32"/>
      <c r="C22" s="36"/>
      <c r="D22" s="45"/>
      <c r="E22" s="46"/>
      <c r="F22" s="28"/>
      <c r="G22" s="26"/>
      <c r="H22" s="27"/>
      <c r="I22" s="27"/>
      <c r="J22" s="52" t="s">
        <v>38</v>
      </c>
      <c r="K22" s="39" t="s">
        <v>39</v>
      </c>
      <c r="L22" s="37">
        <v>1</v>
      </c>
      <c r="M22" s="50">
        <v>810</v>
      </c>
      <c r="N22" s="4"/>
      <c r="O22" s="5"/>
    </row>
    <row r="23" spans="1:15" ht="51" customHeight="1" x14ac:dyDescent="0.25">
      <c r="A23" s="54" t="s">
        <v>40</v>
      </c>
      <c r="B23" s="32"/>
      <c r="C23" s="36"/>
      <c r="D23" s="45"/>
      <c r="E23" s="46"/>
      <c r="F23" s="28"/>
      <c r="G23" s="26"/>
      <c r="H23" s="27"/>
      <c r="I23" s="27"/>
      <c r="J23" s="52" t="s">
        <v>81</v>
      </c>
      <c r="K23" s="39" t="s">
        <v>41</v>
      </c>
      <c r="L23" s="37">
        <v>1</v>
      </c>
      <c r="M23" s="50">
        <v>320</v>
      </c>
      <c r="N23" s="4"/>
      <c r="O23" s="5"/>
    </row>
    <row r="24" spans="1:15" ht="46.5" customHeight="1" x14ac:dyDescent="0.25">
      <c r="A24" s="87" t="s">
        <v>11</v>
      </c>
      <c r="B24" s="32" t="s">
        <v>42</v>
      </c>
      <c r="C24" s="36" t="s">
        <v>13</v>
      </c>
      <c r="D24" s="45">
        <v>1</v>
      </c>
      <c r="E24" s="46">
        <v>535.5</v>
      </c>
      <c r="F24" s="28"/>
      <c r="G24" s="26"/>
      <c r="H24" s="27"/>
      <c r="I24" s="27"/>
      <c r="J24" s="52"/>
      <c r="K24" s="39"/>
      <c r="L24" s="37"/>
      <c r="M24" s="50"/>
      <c r="N24" s="4"/>
      <c r="O24" s="5"/>
    </row>
    <row r="25" spans="1:15" ht="52.5" customHeight="1" x14ac:dyDescent="0.25">
      <c r="A25" s="88"/>
      <c r="B25" s="32" t="s">
        <v>43</v>
      </c>
      <c r="C25" s="36" t="s">
        <v>13</v>
      </c>
      <c r="D25" s="45">
        <v>1</v>
      </c>
      <c r="E25" s="46">
        <v>930</v>
      </c>
      <c r="F25" s="28"/>
      <c r="G25" s="26"/>
      <c r="H25" s="27"/>
      <c r="I25" s="27"/>
      <c r="J25" s="52"/>
      <c r="K25" s="39"/>
      <c r="L25" s="37"/>
      <c r="M25" s="50"/>
      <c r="N25" s="4"/>
      <c r="O25" s="5"/>
    </row>
    <row r="26" spans="1:15" ht="69" customHeight="1" x14ac:dyDescent="0.25">
      <c r="A26" s="88"/>
      <c r="B26" s="32" t="s">
        <v>44</v>
      </c>
      <c r="C26" s="36" t="s">
        <v>45</v>
      </c>
      <c r="D26" s="45">
        <v>1</v>
      </c>
      <c r="E26" s="46">
        <v>223.76</v>
      </c>
      <c r="F26" s="28"/>
      <c r="G26" s="26"/>
      <c r="H26" s="27"/>
      <c r="I26" s="27"/>
      <c r="J26" s="52"/>
      <c r="K26" s="39"/>
      <c r="L26" s="37"/>
      <c r="M26" s="50"/>
      <c r="N26" s="4"/>
      <c r="O26" s="5"/>
    </row>
    <row r="27" spans="1:15" ht="104.25" customHeight="1" x14ac:dyDescent="0.25">
      <c r="A27" s="89"/>
      <c r="B27" s="32" t="s">
        <v>46</v>
      </c>
      <c r="C27" s="36" t="s">
        <v>47</v>
      </c>
      <c r="D27" s="45">
        <v>1</v>
      </c>
      <c r="E27" s="46">
        <v>113</v>
      </c>
      <c r="F27" s="28"/>
      <c r="G27" s="26"/>
      <c r="H27" s="27"/>
      <c r="I27" s="27"/>
      <c r="J27" s="52"/>
      <c r="K27" s="39"/>
      <c r="L27" s="37"/>
      <c r="M27" s="50"/>
      <c r="N27" s="4"/>
      <c r="O27" s="5"/>
    </row>
    <row r="28" spans="1:15" ht="37.5" customHeight="1" thickBot="1" x14ac:dyDescent="0.3">
      <c r="A28" s="67" t="s">
        <v>48</v>
      </c>
      <c r="B28" s="56" t="s">
        <v>51</v>
      </c>
      <c r="C28" s="51" t="s">
        <v>52</v>
      </c>
      <c r="D28" s="55">
        <v>1</v>
      </c>
      <c r="E28" s="55">
        <v>810</v>
      </c>
      <c r="F28" s="28"/>
      <c r="G28" s="26"/>
      <c r="H28" s="27"/>
      <c r="I28" s="27"/>
      <c r="J28" s="32" t="s">
        <v>49</v>
      </c>
      <c r="K28" s="36" t="s">
        <v>50</v>
      </c>
      <c r="L28" s="45">
        <v>1</v>
      </c>
      <c r="M28" s="46">
        <v>120</v>
      </c>
      <c r="N28" s="4"/>
      <c r="O28" s="5"/>
    </row>
    <row r="29" spans="1:15" ht="52.5" customHeight="1" x14ac:dyDescent="0.25">
      <c r="A29" s="29" t="s">
        <v>53</v>
      </c>
      <c r="B29" s="40" t="s">
        <v>54</v>
      </c>
      <c r="C29" s="41" t="s">
        <v>13</v>
      </c>
      <c r="D29" s="42">
        <v>1</v>
      </c>
      <c r="E29" s="43">
        <v>805</v>
      </c>
      <c r="F29" s="24"/>
      <c r="G29" s="22"/>
      <c r="H29" s="23"/>
      <c r="I29" s="23"/>
      <c r="J29" s="30" t="s">
        <v>55</v>
      </c>
      <c r="K29" s="33" t="s">
        <v>56</v>
      </c>
      <c r="L29" s="34">
        <v>1</v>
      </c>
      <c r="M29" s="35">
        <v>1215</v>
      </c>
      <c r="N29" s="4"/>
      <c r="O29" s="5"/>
    </row>
    <row r="30" spans="1:15" ht="40.5" customHeight="1" thickBot="1" x14ac:dyDescent="0.3">
      <c r="A30" s="58" t="s">
        <v>57</v>
      </c>
      <c r="B30" s="44" t="s">
        <v>58</v>
      </c>
      <c r="C30" s="57" t="s">
        <v>13</v>
      </c>
      <c r="D30" s="45">
        <v>1</v>
      </c>
      <c r="E30" s="46">
        <v>1350</v>
      </c>
      <c r="F30" s="28"/>
      <c r="G30" s="26"/>
      <c r="H30" s="27"/>
      <c r="I30" s="27"/>
      <c r="J30" s="32"/>
      <c r="K30" s="36"/>
      <c r="L30" s="37"/>
      <c r="M30" s="38"/>
      <c r="N30" s="4"/>
      <c r="O30" s="5"/>
    </row>
    <row r="31" spans="1:15" ht="48.75" customHeight="1" x14ac:dyDescent="0.25">
      <c r="A31" s="53" t="s">
        <v>59</v>
      </c>
      <c r="B31" s="47"/>
      <c r="C31" s="36"/>
      <c r="D31" s="45"/>
      <c r="E31" s="46"/>
      <c r="F31" s="28"/>
      <c r="G31" s="26"/>
      <c r="H31" s="27"/>
      <c r="I31" s="27"/>
      <c r="J31" s="30" t="s">
        <v>55</v>
      </c>
      <c r="K31" s="33" t="s">
        <v>56</v>
      </c>
      <c r="L31" s="34">
        <v>1</v>
      </c>
      <c r="M31" s="35">
        <v>1215</v>
      </c>
      <c r="N31" s="4"/>
      <c r="O31" s="5"/>
    </row>
    <row r="32" spans="1:15" ht="39.75" customHeight="1" x14ac:dyDescent="0.25">
      <c r="A32" s="68" t="s">
        <v>12</v>
      </c>
      <c r="B32" s="47"/>
      <c r="C32" s="36"/>
      <c r="D32" s="45"/>
      <c r="E32" s="46"/>
      <c r="F32" s="28"/>
      <c r="G32" s="26"/>
      <c r="H32" s="27"/>
      <c r="I32" s="27"/>
      <c r="J32" s="32" t="s">
        <v>60</v>
      </c>
      <c r="K32" s="39"/>
      <c r="L32" s="37">
        <v>1</v>
      </c>
      <c r="M32" s="48">
        <v>1100</v>
      </c>
      <c r="N32" s="4"/>
      <c r="O32" s="5"/>
    </row>
    <row r="33" spans="1:15" ht="50.25" customHeight="1" x14ac:dyDescent="0.25">
      <c r="A33" s="70"/>
      <c r="B33" s="47"/>
      <c r="C33" s="36"/>
      <c r="D33" s="45"/>
      <c r="E33" s="46"/>
      <c r="F33" s="28"/>
      <c r="G33" s="26"/>
      <c r="H33" s="27"/>
      <c r="I33" s="27"/>
      <c r="J33" s="32" t="s">
        <v>55</v>
      </c>
      <c r="K33" s="39" t="s">
        <v>56</v>
      </c>
      <c r="L33" s="37">
        <v>1</v>
      </c>
      <c r="M33" s="48">
        <v>1215</v>
      </c>
      <c r="N33" s="4"/>
      <c r="O33" s="5"/>
    </row>
    <row r="34" spans="1:15" ht="45" customHeight="1" x14ac:dyDescent="0.25">
      <c r="A34" s="68" t="s">
        <v>61</v>
      </c>
      <c r="B34" s="47"/>
      <c r="C34" s="36"/>
      <c r="D34" s="45"/>
      <c r="E34" s="46"/>
      <c r="F34" s="28"/>
      <c r="G34" s="26"/>
      <c r="H34" s="27"/>
      <c r="I34" s="27"/>
      <c r="J34" s="32" t="s">
        <v>62</v>
      </c>
      <c r="K34" s="39" t="s">
        <v>13</v>
      </c>
      <c r="L34" s="37">
        <v>1</v>
      </c>
      <c r="M34" s="48">
        <v>1840</v>
      </c>
      <c r="N34" s="4"/>
      <c r="O34" s="5"/>
    </row>
    <row r="35" spans="1:15" ht="44.25" customHeight="1" x14ac:dyDescent="0.25">
      <c r="A35" s="70"/>
      <c r="B35" s="47"/>
      <c r="C35" s="36"/>
      <c r="D35" s="45"/>
      <c r="E35" s="46"/>
      <c r="F35" s="28"/>
      <c r="G35" s="26"/>
      <c r="H35" s="27"/>
      <c r="I35" s="27"/>
      <c r="J35" s="32" t="s">
        <v>63</v>
      </c>
      <c r="K35" s="39" t="s">
        <v>64</v>
      </c>
      <c r="L35" s="37">
        <v>1</v>
      </c>
      <c r="M35" s="48">
        <v>1500</v>
      </c>
      <c r="N35" s="4"/>
      <c r="O35" s="5"/>
    </row>
    <row r="36" spans="1:15" ht="42.75" customHeight="1" x14ac:dyDescent="0.25">
      <c r="A36" s="59" t="s">
        <v>65</v>
      </c>
      <c r="B36" s="47"/>
      <c r="C36" s="36"/>
      <c r="D36" s="45"/>
      <c r="E36" s="46"/>
      <c r="F36" s="28"/>
      <c r="G36" s="26"/>
      <c r="H36" s="27"/>
      <c r="I36" s="27"/>
      <c r="J36" s="32" t="s">
        <v>66</v>
      </c>
      <c r="K36" s="39"/>
      <c r="L36" s="37">
        <v>1</v>
      </c>
      <c r="M36" s="48">
        <v>72</v>
      </c>
      <c r="N36" s="4"/>
      <c r="O36" s="5"/>
    </row>
    <row r="37" spans="1:15" ht="36" customHeight="1" x14ac:dyDescent="0.25">
      <c r="A37" s="68" t="s">
        <v>67</v>
      </c>
      <c r="B37" s="31" t="s">
        <v>68</v>
      </c>
      <c r="C37" s="36"/>
      <c r="D37" s="45">
        <v>1</v>
      </c>
      <c r="E37" s="46">
        <v>3250</v>
      </c>
      <c r="F37" s="28"/>
      <c r="G37" s="26"/>
      <c r="H37" s="27"/>
      <c r="I37" s="27"/>
      <c r="J37" s="32"/>
      <c r="K37" s="39"/>
      <c r="L37" s="37"/>
      <c r="M37" s="48"/>
      <c r="N37" s="4"/>
      <c r="O37" s="5"/>
    </row>
    <row r="38" spans="1:15" ht="50.25" customHeight="1" x14ac:dyDescent="0.25">
      <c r="A38" s="69"/>
      <c r="B38" s="32" t="s">
        <v>69</v>
      </c>
      <c r="C38" s="36" t="s">
        <v>13</v>
      </c>
      <c r="D38" s="45">
        <v>1</v>
      </c>
      <c r="E38" s="46">
        <v>1200</v>
      </c>
      <c r="F38" s="28"/>
      <c r="G38" s="26"/>
      <c r="H38" s="27"/>
      <c r="I38" s="27"/>
      <c r="J38" s="32"/>
      <c r="K38" s="39"/>
      <c r="L38" s="37"/>
      <c r="M38" s="48"/>
      <c r="N38" s="4"/>
      <c r="O38" s="5"/>
    </row>
    <row r="39" spans="1:15" ht="43.5" customHeight="1" x14ac:dyDescent="0.25">
      <c r="A39" s="70"/>
      <c r="B39" s="32" t="s">
        <v>70</v>
      </c>
      <c r="C39" s="36"/>
      <c r="D39" s="45">
        <v>1</v>
      </c>
      <c r="E39" s="46">
        <v>3400</v>
      </c>
      <c r="F39" s="28"/>
      <c r="G39" s="26"/>
      <c r="H39" s="27"/>
      <c r="I39" s="27"/>
      <c r="J39" s="60"/>
      <c r="K39" s="39"/>
      <c r="L39" s="37"/>
      <c r="M39" s="50"/>
      <c r="N39" s="4"/>
      <c r="O39" s="5"/>
    </row>
    <row r="40" spans="1:15" ht="40.5" customHeight="1" x14ac:dyDescent="0.25">
      <c r="A40" s="61" t="s">
        <v>71</v>
      </c>
      <c r="B40" s="32" t="s">
        <v>72</v>
      </c>
      <c r="C40" s="36" t="s">
        <v>73</v>
      </c>
      <c r="D40" s="45">
        <v>1</v>
      </c>
      <c r="E40" s="46">
        <v>391</v>
      </c>
      <c r="F40" s="28"/>
      <c r="G40" s="26"/>
      <c r="H40" s="27"/>
      <c r="I40" s="27"/>
      <c r="J40" s="60" t="s">
        <v>74</v>
      </c>
      <c r="K40" s="39" t="s">
        <v>75</v>
      </c>
      <c r="L40" s="37">
        <v>1</v>
      </c>
      <c r="M40" s="50">
        <v>700</v>
      </c>
      <c r="N40" s="4"/>
      <c r="O40" s="5"/>
    </row>
    <row r="41" spans="1:15" ht="39" customHeight="1" x14ac:dyDescent="0.25">
      <c r="A41" s="68" t="s">
        <v>76</v>
      </c>
      <c r="B41" s="32"/>
      <c r="C41" s="36"/>
      <c r="D41" s="45"/>
      <c r="E41" s="46"/>
      <c r="F41" s="28"/>
      <c r="G41" s="26"/>
      <c r="H41" s="27"/>
      <c r="I41" s="27"/>
      <c r="J41" s="52" t="s">
        <v>77</v>
      </c>
      <c r="K41" s="39" t="s">
        <v>78</v>
      </c>
      <c r="L41" s="37">
        <v>1</v>
      </c>
      <c r="M41" s="50">
        <v>150</v>
      </c>
      <c r="N41" s="4"/>
      <c r="O41" s="5"/>
    </row>
    <row r="42" spans="1:15" ht="51.75" customHeight="1" x14ac:dyDescent="0.25">
      <c r="A42" s="70"/>
      <c r="B42" s="32"/>
      <c r="C42" s="36"/>
      <c r="D42" s="45"/>
      <c r="E42" s="46"/>
      <c r="F42" s="28"/>
      <c r="G42" s="26"/>
      <c r="H42" s="27"/>
      <c r="I42" s="27"/>
      <c r="J42" s="52" t="s">
        <v>79</v>
      </c>
      <c r="K42" s="39" t="s">
        <v>80</v>
      </c>
      <c r="L42" s="37">
        <v>1</v>
      </c>
      <c r="M42" s="50">
        <v>600</v>
      </c>
      <c r="N42" s="4"/>
      <c r="O42" s="5"/>
    </row>
    <row r="43" spans="1:15" ht="76.5" customHeight="1" x14ac:dyDescent="0.25">
      <c r="A43" s="68" t="s">
        <v>10</v>
      </c>
      <c r="B43" s="32"/>
      <c r="C43" s="36"/>
      <c r="D43" s="45"/>
      <c r="E43" s="46"/>
      <c r="F43" s="28" t="s">
        <v>82</v>
      </c>
      <c r="G43" s="26" t="s">
        <v>83</v>
      </c>
      <c r="H43" s="27">
        <v>1</v>
      </c>
      <c r="I43" s="27">
        <v>1602.3</v>
      </c>
      <c r="J43" s="60" t="s">
        <v>84</v>
      </c>
      <c r="K43" s="39" t="s">
        <v>85</v>
      </c>
      <c r="L43" s="37">
        <v>1</v>
      </c>
      <c r="M43" s="50">
        <v>5351.3</v>
      </c>
      <c r="N43" s="4"/>
      <c r="O43" s="5"/>
    </row>
    <row r="44" spans="1:15" ht="76.5" customHeight="1" x14ac:dyDescent="0.25">
      <c r="A44" s="69"/>
      <c r="B44" s="32"/>
      <c r="C44" s="36"/>
      <c r="D44" s="45"/>
      <c r="E44" s="46"/>
      <c r="F44" s="28"/>
      <c r="G44" s="26"/>
      <c r="H44" s="27"/>
      <c r="I44" s="27"/>
      <c r="J44" s="60" t="s">
        <v>86</v>
      </c>
      <c r="K44" s="39" t="s">
        <v>87</v>
      </c>
      <c r="L44" s="37">
        <v>1</v>
      </c>
      <c r="M44" s="50">
        <v>45</v>
      </c>
      <c r="N44" s="4"/>
      <c r="O44" s="5"/>
    </row>
    <row r="45" spans="1:15" ht="76.5" customHeight="1" x14ac:dyDescent="0.25">
      <c r="A45" s="69"/>
      <c r="B45" s="32"/>
      <c r="C45" s="36"/>
      <c r="D45" s="45"/>
      <c r="E45" s="46"/>
      <c r="F45" s="28"/>
      <c r="G45" s="26"/>
      <c r="H45" s="27"/>
      <c r="I45" s="27"/>
      <c r="J45" s="60" t="s">
        <v>88</v>
      </c>
      <c r="K45" s="39" t="s">
        <v>12</v>
      </c>
      <c r="L45" s="37">
        <v>1</v>
      </c>
      <c r="M45" s="50">
        <v>45</v>
      </c>
      <c r="N45" s="4"/>
      <c r="O45" s="5"/>
    </row>
    <row r="46" spans="1:15" ht="76.5" customHeight="1" x14ac:dyDescent="0.25">
      <c r="A46" s="69"/>
      <c r="B46" s="32"/>
      <c r="C46" s="36"/>
      <c r="D46" s="45"/>
      <c r="E46" s="46"/>
      <c r="F46" s="28"/>
      <c r="G46" s="26"/>
      <c r="H46" s="27"/>
      <c r="I46" s="27"/>
      <c r="J46" s="60" t="s">
        <v>89</v>
      </c>
      <c r="K46" s="39" t="s">
        <v>90</v>
      </c>
      <c r="L46" s="37">
        <v>1</v>
      </c>
      <c r="M46" s="50">
        <v>100</v>
      </c>
      <c r="N46" s="4"/>
      <c r="O46" s="5"/>
    </row>
    <row r="47" spans="1:15" ht="76.5" customHeight="1" x14ac:dyDescent="0.25">
      <c r="A47" s="69"/>
      <c r="B47" s="32"/>
      <c r="C47" s="36"/>
      <c r="D47" s="45"/>
      <c r="E47" s="46"/>
      <c r="F47" s="28"/>
      <c r="G47" s="26"/>
      <c r="H47" s="27"/>
      <c r="I47" s="27"/>
      <c r="J47" s="60" t="s">
        <v>91</v>
      </c>
      <c r="K47" s="39" t="s">
        <v>92</v>
      </c>
      <c r="L47" s="37">
        <v>1</v>
      </c>
      <c r="M47" s="50">
        <v>50</v>
      </c>
      <c r="N47" s="4"/>
      <c r="O47" s="5"/>
    </row>
    <row r="48" spans="1:15" ht="76.5" customHeight="1" x14ac:dyDescent="0.25">
      <c r="A48" s="70"/>
      <c r="B48" s="32"/>
      <c r="C48" s="36"/>
      <c r="D48" s="45"/>
      <c r="E48" s="46"/>
      <c r="F48" s="28"/>
      <c r="G48" s="26"/>
      <c r="H48" s="27"/>
      <c r="I48" s="27"/>
      <c r="J48" s="52" t="s">
        <v>93</v>
      </c>
      <c r="K48" s="39" t="s">
        <v>94</v>
      </c>
      <c r="L48" s="37">
        <v>1</v>
      </c>
      <c r="M48" s="50">
        <v>5</v>
      </c>
      <c r="N48" s="4"/>
      <c r="O48" s="5"/>
    </row>
    <row r="49" spans="1:15" ht="76.5" customHeight="1" x14ac:dyDescent="0.25">
      <c r="A49" s="54"/>
      <c r="B49" s="32"/>
      <c r="C49" s="36"/>
      <c r="D49" s="45"/>
      <c r="E49" s="46"/>
      <c r="F49" s="28"/>
      <c r="G49" s="26"/>
      <c r="H49" s="27"/>
      <c r="I49" s="27"/>
      <c r="J49" s="52"/>
      <c r="K49" s="39"/>
      <c r="L49" s="37"/>
      <c r="M49" s="50"/>
      <c r="N49" s="4"/>
      <c r="O49" s="5"/>
    </row>
    <row r="50" spans="1:15" s="12" customFormat="1" ht="39.75" customHeight="1" x14ac:dyDescent="0.25">
      <c r="A50" s="49" t="s">
        <v>8</v>
      </c>
      <c r="B50" s="62"/>
      <c r="C50" s="63"/>
      <c r="D50" s="64">
        <f>SUM(D8:D49)</f>
        <v>11</v>
      </c>
      <c r="E50" s="65">
        <f>SUM(E8:E49)</f>
        <v>13008.26</v>
      </c>
      <c r="F50" s="65"/>
      <c r="G50" s="65"/>
      <c r="H50" s="66">
        <f>SUM(H8:H49)</f>
        <v>1</v>
      </c>
      <c r="I50" s="65">
        <f>SUM(I8:I49)</f>
        <v>1602.3</v>
      </c>
      <c r="J50" s="63"/>
      <c r="K50" s="63"/>
      <c r="L50" s="64">
        <f>SUM(L8:L49)</f>
        <v>33</v>
      </c>
      <c r="M50" s="65">
        <f>SUM(M8:M49)</f>
        <v>27760.062999999998</v>
      </c>
    </row>
    <row r="51" spans="1:15" s="12" customFormat="1" ht="39.75" customHeight="1" x14ac:dyDescent="0.2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</row>
    <row r="52" spans="1:15" s="12" customFormat="1" ht="39.75" customHeight="1" x14ac:dyDescent="0.25">
      <c r="A52" s="74" t="s">
        <v>95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66">
        <f>D50+H50+L50</f>
        <v>45</v>
      </c>
      <c r="M52" s="65">
        <f>E50+I50+M50</f>
        <v>42370.623</v>
      </c>
    </row>
    <row r="53" spans="1:15" s="12" customFormat="1" ht="19.5" customHeight="1" x14ac:dyDescent="0.3">
      <c r="A53" s="7"/>
      <c r="B53" s="8"/>
      <c r="C53" s="9"/>
      <c r="D53" s="10"/>
      <c r="E53" s="11"/>
      <c r="F53" s="11"/>
      <c r="G53" s="11"/>
      <c r="H53" s="11"/>
      <c r="I53" s="11"/>
      <c r="J53" s="9"/>
      <c r="K53" s="9"/>
      <c r="L53" s="10"/>
      <c r="M53" s="11"/>
    </row>
    <row r="54" spans="1:15" s="12" customFormat="1" ht="19.5" customHeight="1" x14ac:dyDescent="0.3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9"/>
      <c r="L54" s="10"/>
      <c r="M54" s="11"/>
    </row>
    <row r="55" spans="1:15" s="20" customFormat="1" ht="51" customHeight="1" x14ac:dyDescent="0.25">
      <c r="A55" s="80"/>
      <c r="B55" s="80"/>
      <c r="C55" s="80"/>
      <c r="D55" s="14"/>
      <c r="E55" s="15"/>
      <c r="F55" s="16"/>
      <c r="G55" s="13"/>
      <c r="H55" s="15"/>
      <c r="I55" s="15"/>
      <c r="J55" s="17"/>
      <c r="K55" s="18"/>
      <c r="L55" s="19"/>
      <c r="M55" s="15"/>
      <c r="N55" s="4"/>
      <c r="O55" s="5"/>
    </row>
  </sheetData>
  <mergeCells count="16">
    <mergeCell ref="A55:C55"/>
    <mergeCell ref="A3:M3"/>
    <mergeCell ref="A6:A7"/>
    <mergeCell ref="B6:E6"/>
    <mergeCell ref="F6:I6"/>
    <mergeCell ref="J6:M6"/>
    <mergeCell ref="A54:J54"/>
    <mergeCell ref="A24:A27"/>
    <mergeCell ref="A32:A33"/>
    <mergeCell ref="A41:A42"/>
    <mergeCell ref="A34:A35"/>
    <mergeCell ref="A43:A48"/>
    <mergeCell ref="A51:M51"/>
    <mergeCell ref="A52:K52"/>
    <mergeCell ref="A37:A39"/>
    <mergeCell ref="A8:A22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44" orientation="landscape" r:id="rId1"/>
  <headerFooter alignWithMargins="0"/>
  <rowBreaks count="1" manualBreakCount="1">
    <brk id="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>MCX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agro36</dc:creator>
  <cp:lastModifiedBy>Владилен Васильев</cp:lastModifiedBy>
  <cp:lastPrinted>2014-05-06T06:51:49Z</cp:lastPrinted>
  <dcterms:created xsi:type="dcterms:W3CDTF">2007-07-25T04:10:07Z</dcterms:created>
  <dcterms:modified xsi:type="dcterms:W3CDTF">2017-12-19T06:42:12Z</dcterms:modified>
</cp:coreProperties>
</file>