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30" windowHeight="10815"/>
  </bookViews>
  <sheets>
    <sheet name="1" sheetId="1" r:id="rId1"/>
    <sheet name="2" sheetId="2" r:id="rId2"/>
    <sheet name="3" sheetId="3" r:id="rId3"/>
    <sheet name="4" sheetId="5" r:id="rId4"/>
    <sheet name="5" sheetId="4" r:id="rId5"/>
  </sheets>
  <externalReferences>
    <externalReference r:id="rId6"/>
  </externalReferences>
  <definedNames>
    <definedName name="_xlnm.Print_Titles" localSheetId="1">'2'!$A:$B</definedName>
    <definedName name="_xlnm.Print_Area" localSheetId="0">'1'!$A$1:$N$31</definedName>
    <definedName name="_xlnm.Print_Area" localSheetId="1">'2'!$A$1:$X$29</definedName>
    <definedName name="_xlnm.Print_Area" localSheetId="2">'3'!$A$1:$K$29</definedName>
    <definedName name="_xlnm.Print_Area" localSheetId="3">'4'!$A$1:$P$29</definedName>
    <definedName name="_xlnm.Print_Area" localSheetId="4">'5'!$A$1:$M$29</definedName>
  </definedNames>
  <calcPr calcId="144525"/>
</workbook>
</file>

<file path=xl/calcChain.xml><?xml version="1.0" encoding="utf-8"?>
<calcChain xmlns="http://schemas.openxmlformats.org/spreadsheetml/2006/main">
  <c r="N29" i="5" l="1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  <c r="N13" i="5"/>
  <c r="P13" i="5" s="1"/>
  <c r="N12" i="5"/>
  <c r="P12" i="5" s="1"/>
  <c r="N11" i="5"/>
  <c r="P11" i="5" s="1"/>
  <c r="N10" i="5"/>
  <c r="P10" i="5" s="1"/>
  <c r="N9" i="5"/>
  <c r="P9" i="5" s="1"/>
  <c r="N8" i="5"/>
  <c r="P8" i="5" s="1"/>
  <c r="N7" i="5"/>
  <c r="P7" i="5" s="1"/>
  <c r="N6" i="5"/>
  <c r="P6" i="5" s="1"/>
  <c r="N5" i="5"/>
  <c r="P5" i="5" s="1"/>
  <c r="N4" i="5"/>
  <c r="P4" i="5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M6" i="4" s="1"/>
  <c r="K5" i="4"/>
  <c r="M5" i="4" s="1"/>
  <c r="K4" i="4"/>
  <c r="M4" i="4" s="1"/>
  <c r="I4" i="3"/>
  <c r="K4" i="3" s="1"/>
  <c r="I5" i="3"/>
  <c r="K5" i="3" s="1"/>
  <c r="I6" i="3"/>
  <c r="K6" i="3" s="1"/>
  <c r="I7" i="3"/>
  <c r="K7" i="3" s="1"/>
  <c r="I8" i="3"/>
  <c r="K8" i="3"/>
  <c r="I9" i="3"/>
  <c r="K9" i="3" s="1"/>
  <c r="I10" i="3"/>
  <c r="K10" i="3" s="1"/>
  <c r="I11" i="3"/>
  <c r="K11" i="3" s="1"/>
  <c r="I12" i="3"/>
  <c r="K12" i="3"/>
  <c r="I13" i="3"/>
  <c r="K13" i="3" s="1"/>
  <c r="I14" i="3"/>
  <c r="K14" i="3" s="1"/>
  <c r="I15" i="3"/>
  <c r="K15" i="3" s="1"/>
  <c r="I16" i="3"/>
  <c r="K16" i="3"/>
  <c r="I17" i="3"/>
  <c r="K17" i="3" s="1"/>
  <c r="I18" i="3"/>
  <c r="K18" i="3" s="1"/>
  <c r="I19" i="3"/>
  <c r="K19" i="3" s="1"/>
  <c r="I20" i="3"/>
  <c r="K20" i="3"/>
  <c r="I21" i="3"/>
  <c r="K21" i="3" s="1"/>
  <c r="I22" i="3"/>
  <c r="K22" i="3" s="1"/>
  <c r="I23" i="3"/>
  <c r="K23" i="3" s="1"/>
  <c r="I24" i="3"/>
  <c r="K24" i="3"/>
  <c r="I25" i="3"/>
  <c r="K25" i="3" s="1"/>
  <c r="I26" i="3"/>
  <c r="K26" i="3"/>
  <c r="I27" i="3"/>
  <c r="K27" i="3" s="1"/>
  <c r="I28" i="3"/>
  <c r="K28" i="3" s="1"/>
  <c r="I29" i="3"/>
  <c r="K29" i="3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V28" i="2" s="1"/>
  <c r="X28" i="2" s="1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V26" i="2" s="1"/>
  <c r="X26" i="2" s="1"/>
  <c r="I25" i="2"/>
  <c r="H25" i="2"/>
  <c r="G25" i="2"/>
  <c r="F25" i="2"/>
  <c r="E25" i="2"/>
  <c r="D25" i="2"/>
  <c r="V25" i="2" s="1"/>
  <c r="X25" i="2" s="1"/>
  <c r="C25" i="2"/>
  <c r="I24" i="2"/>
  <c r="H24" i="2"/>
  <c r="G24" i="2"/>
  <c r="F24" i="2"/>
  <c r="E24" i="2"/>
  <c r="D24" i="2"/>
  <c r="C24" i="2"/>
  <c r="V24" i="2" s="1"/>
  <c r="X24" i="2" s="1"/>
  <c r="I23" i="2"/>
  <c r="H23" i="2"/>
  <c r="G23" i="2"/>
  <c r="F23" i="2"/>
  <c r="E23" i="2"/>
  <c r="D23" i="2"/>
  <c r="C23" i="2"/>
  <c r="V23" i="2" s="1"/>
  <c r="X23" i="2" s="1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V15" i="2" s="1"/>
  <c r="X15" i="2" s="1"/>
  <c r="C15" i="2"/>
  <c r="I14" i="2"/>
  <c r="H14" i="2"/>
  <c r="G14" i="2"/>
  <c r="F14" i="2"/>
  <c r="E14" i="2"/>
  <c r="D14" i="2"/>
  <c r="C14" i="2"/>
  <c r="V14" i="2" s="1"/>
  <c r="X14" i="2" s="1"/>
  <c r="I13" i="2"/>
  <c r="H13" i="2"/>
  <c r="G13" i="2"/>
  <c r="F13" i="2"/>
  <c r="E13" i="2"/>
  <c r="D13" i="2"/>
  <c r="V13" i="2" s="1"/>
  <c r="X13" i="2" s="1"/>
  <c r="C13" i="2"/>
  <c r="I12" i="2"/>
  <c r="H12" i="2"/>
  <c r="G12" i="2"/>
  <c r="F12" i="2"/>
  <c r="E12" i="2"/>
  <c r="D12" i="2"/>
  <c r="C12" i="2"/>
  <c r="V12" i="2" s="1"/>
  <c r="X12" i="2" s="1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V10" i="2" s="1"/>
  <c r="X10" i="2" s="1"/>
  <c r="I9" i="2"/>
  <c r="H9" i="2"/>
  <c r="G9" i="2"/>
  <c r="F9" i="2"/>
  <c r="E9" i="2"/>
  <c r="D9" i="2"/>
  <c r="V9" i="2" s="1"/>
  <c r="X9" i="2" s="1"/>
  <c r="C9" i="2"/>
  <c r="I8" i="2"/>
  <c r="H8" i="2"/>
  <c r="G8" i="2"/>
  <c r="F8" i="2"/>
  <c r="E8" i="2"/>
  <c r="D8" i="2"/>
  <c r="C8" i="2"/>
  <c r="V8" i="2" s="1"/>
  <c r="X8" i="2" s="1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V6" i="2" s="1"/>
  <c r="X6" i="2" s="1"/>
  <c r="I5" i="2"/>
  <c r="H5" i="2"/>
  <c r="G5" i="2"/>
  <c r="F5" i="2"/>
  <c r="E5" i="2"/>
  <c r="D5" i="2"/>
  <c r="V5" i="2" s="1"/>
  <c r="X5" i="2" s="1"/>
  <c r="C5" i="2"/>
  <c r="I4" i="2"/>
  <c r="H4" i="2"/>
  <c r="G4" i="2"/>
  <c r="F4" i="2"/>
  <c r="E4" i="2"/>
  <c r="D4" i="2"/>
  <c r="C4" i="2"/>
  <c r="V4" i="2" s="1"/>
  <c r="X4" i="2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V16" i="2" l="1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7" i="2"/>
  <c r="X7" i="2" s="1"/>
  <c r="V11" i="2"/>
  <c r="X11" i="2" s="1"/>
  <c r="V27" i="2"/>
  <c r="X27" i="2" s="1"/>
  <c r="V29" i="2"/>
  <c r="X29" i="2" s="1"/>
</calcChain>
</file>

<file path=xl/sharedStrings.xml><?xml version="1.0" encoding="utf-8"?>
<sst xmlns="http://schemas.openxmlformats.org/spreadsheetml/2006/main" count="214" uniqueCount="90">
  <si>
    <t>Индикаторы, характеризующие качество бюджетного планирования</t>
  </si>
  <si>
    <t>№ п/п</t>
  </si>
  <si>
    <t>Наименование муниципальных районов и городских округов</t>
  </si>
  <si>
    <t>U1.1i "Удельный вес расходов бюджета муниципального образования, формируемых в рамках муниципальных программ, в общем объеме расходов бюджета в отчетном финансовом году"</t>
  </si>
  <si>
    <t>U1.2i "Утверждение бюджета муниципального образования на очередной финансовый год и плановый период"</t>
  </si>
  <si>
    <t>U1.3i "Исполнение бюджета муниципального образования по доходам без учета безвозмездных поступлений к первоначально утвержденному уровню"</t>
  </si>
  <si>
    <t>U1.4i "Наличие результатов ежегодной оценки эффективности предоставляемых налоговых льгот и ставок налогов, установленных представительным органом муниципального образования в соответствии с порядком, утвержденным муниципальным правовым актом"</t>
  </si>
  <si>
    <t>U1.5i "Отношение недополученных доходов по местным налогам в результате действия налоговых льгот, установленных представительным органом муниципального образования, за исключением налоговых льгот, предоставленных учреждениям, финансируемым из местных бюджетов, к общему объему поступивших местных налогов"</t>
  </si>
  <si>
    <t>U1.6i "Отклонение утвержденного объема расходов бюджета муниципального образования на очередной финансовый год от объема расходов соответствующего года при его утверждении на первый год планового периода в год, предшествующему отчетному году"</t>
  </si>
  <si>
    <t>U1.7i "Доля расходов на увеличение стоимости основных средств в расходах бюджета муниципального образования"</t>
  </si>
  <si>
    <t>U1.8i "Доля финансовой помощи из республиканского бюджета в общем объеме собственных доходов"</t>
  </si>
  <si>
    <t>U1.9i "Соблюдение условий софинансирования расходных обязательств муниципальных образований"</t>
  </si>
  <si>
    <t xml:space="preserve">Nj </t>
  </si>
  <si>
    <t>kn</t>
  </si>
  <si>
    <t>Oji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</si>
  <si>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</si>
  <si>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</si>
  <si>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</si>
  <si>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</si>
  <si>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</si>
  <si>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</si>
  <si>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</si>
  <si>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</si>
  <si>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</si>
  <si>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</si>
  <si>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</si>
  <si>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</si>
  <si>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</si>
  <si>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</si>
  <si>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</si>
  <si>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</si>
  <si>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</si>
  <si>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</si>
  <si>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</si>
  <si>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</si>
  <si>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</si>
  <si>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</si>
  <si>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</si>
  <si>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</si>
  <si>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</si>
  <si>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</si>
  <si>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Индикаторы, характеризующие качество исполнения бюджета</t>
  </si>
  <si>
    <t>U2.1i "Удельный вес резервного фонда муниципального образования в общем объеме расходов бюджета муниципального образования"</t>
  </si>
  <si>
    <t xml:space="preserve"> U2.2i "Отношение объема просроченной кредиторской задолженности муниципального образования и муниципальных учреждений к объему расходов бюджета муниципального образования"</t>
  </si>
  <si>
    <t>U2.3i "Объем просроченной кредиторской задолженности по выплате заработной платы с начислениями за счет средств бюджета муниципального образования"</t>
  </si>
  <si>
    <t>U2.4i "Объем просроченной кредиторской задолженности по оплате коммунальных услуг за счет средств бюджета муниципального образования"</t>
  </si>
  <si>
    <t>U2.5i "Отношение объема задолженности за потребленные топливно-энергетические ресурсы, в том числе по муниципальным контрактам, гарантом выполнения которых выступает муниципальное образование, к объему расходов бюджета муниципального образования "</t>
  </si>
  <si>
    <t>U2.6i "Отношение прироста расходов бюджета муниципального образования в отчетном финансовом году, не обеспеченных соответствующим приростом доходов бюджета, к объему расходов бюджета муниципального образования"</t>
  </si>
  <si>
    <t>U2.7i "Наличие уведомлений о приостановлении операций по расходованию средств на лицевых счетах должников в связи с неисполнением требований исполнительного документа"</t>
  </si>
  <si>
    <t>U2.8i "Доля средств, подлежащих взысканию по поступившим исполнительным документам, в расходах бюджета муниципального образования"</t>
  </si>
  <si>
    <t>U2.9i "Коэффициент покрытия расходов бюджета муниципального образования собственными средствами без при-влечения заемных средств"</t>
  </si>
  <si>
    <t>U2.10i "Наличие результатов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муниципальным правовым актом"</t>
  </si>
  <si>
    <t xml:space="preserve"> U2.11i "Отношение прироста недоимки по местным налогам в бюджет муниципального образования к объему поступлений местных налогов бюджета муниципального образования"</t>
  </si>
  <si>
    <t>U2.12i "Темп роста налоговых и неналоговых доходов бюджета муниципального образования к соответствующему периоду прошлого года"</t>
  </si>
  <si>
    <t>U2.14i "Объем поступлений налоговых и неналоговых доходов в расчете на одного жителя муниципального образования"</t>
  </si>
  <si>
    <t xml:space="preserve"> U2.15i "Объем поступлений налоговых доходов в расчете на одного жителя муниципального образования"</t>
  </si>
  <si>
    <t>U2.16i "Объем поступлений налога на доходы физических лиц в расчете на одного жителя муниципального образования"</t>
  </si>
  <si>
    <t>U2.17i "Объем поступлений налога на имущество физических лиц в расчете на одного жителя муниципального образования"</t>
  </si>
  <si>
    <t>U2.18i "Отношение прироста задолженности по арендной плате за муниципальное имущество и земельные участки, находящиеся в распоряжении органов местного самоуправления, к объему доходов, полученных в виде арендной платы за муниципальное имущество и земельные участки, находящиеся в распоряжении органов местного самоуправления"</t>
  </si>
  <si>
    <t>U2.19i "Отклонение объема расходов бюджета муниципального образования в IV квартале от среднего объема расходов за I - III кварталы отчетного финансового года (без учета субсидий, субвенций и иных межбюджетных трансфертов, имеющих целевое назначение, поступивших из республиканского бюджета)</t>
  </si>
  <si>
    <t>U2.20i "Неисполнение предписания Минфина Чувашии по факту нарушения бюджетного законодательства Российской Федерации в установленные им сроки"</t>
  </si>
  <si>
    <t>U3.6i "Отношение объема долговых обязательств муниципальных унитарных предприятий муниципального образования к объему доходов бюджета муниципального образования (за исключением субвенций из республиканского бюджета)"</t>
  </si>
  <si>
    <t xml:space="preserve"> U3.5i "Отношение объема выданных от имени муниципального образования гарантий (поручительств) к объему доходов бюджета муниципального образования (за исключением субвенций из республиканского бюджета)"</t>
  </si>
  <si>
    <t>U3.4i "Уровень долговой нагрузки на бюджет муниципального образования"</t>
  </si>
  <si>
    <t>U3.3i "Отношение объема выплат по муниципальным гарантиям к общему объему предоставленных муниципальным образованием муниципальных гарантий"</t>
  </si>
  <si>
    <t>U3.2i "Просроченная задолженность по долговым обязательствам муниципального образования"</t>
  </si>
  <si>
    <t>U3.1i "Коэффициент увеличения долговой нагрузки бюджета муниципального образования"</t>
  </si>
  <si>
    <t>Индикаторы, характеризующие качество управления долговым обязательством</t>
  </si>
  <si>
    <t>Индикаторы, характеризующие степень прозрачности бюджетного процесса</t>
  </si>
  <si>
    <t>U5.1i "Размещение на официальном сайте муниципального образования на Портале органов власти Чувашской Республики в информационно-телекоммуникационной сети «Интернет» (далее – официальный сайт муниципального образова-ния) решения о бюджете муниципального образования и отчета о результатах деятельности финансового органа муниципального образования за отчетный финансовый год"</t>
  </si>
  <si>
    <t>U5.2i "Размещение на официальном сайте муниципального образования информации о муниципальных программах и фактических результатах их реализации, а также о соответствии целей и задач этих программ программе социально-экономического развития муниципального образования"</t>
  </si>
  <si>
    <t>U5.3i "Ежемесячное размещение на официальном сайте муниципального образования отчетов об исполнении бюджета муниципального образования"</t>
  </si>
  <si>
    <t>U5.4i "Размещение муниципальных правовых актов, документов и материалов, указанных в пунктах 1.4, 2.9, 2.10, 5.5, 5.6 , на официальном сайте муниципального образования"</t>
  </si>
  <si>
    <t>U5.5i "Размещение на официальном сайте муниципального образования проектов муниципальных правовых актов финансового органа муниципального образования в соответствии с порядком проведения независимой антикоррупционной экспертизы"</t>
  </si>
  <si>
    <t>U5.6i "Проведение публичных слушаний по проекту бюджета муниципального образования и проекту годового отчета об исполнении бюджета муниципального образования в соответствии с установленным порядком"</t>
  </si>
  <si>
    <t>U5.7i "Своевременность представления отчета об исполнении бюджета муниципального образования в Минфине Чувашии"</t>
  </si>
  <si>
    <t>U5.8i "Качество бюджетной отчетности, представленной в Минфин Чувашии"</t>
  </si>
  <si>
    <t>зх-</t>
  </si>
  <si>
    <t>Индикаторы, характеризующие качество управления муниципальной собственностью и оказания муниципальных услуг</t>
  </si>
  <si>
    <t>U4.1i "Организация учета объектов муниципальной собственности в единой автоматизированной информационной системе реестра имущества"</t>
  </si>
  <si>
    <t>U4.2i "Доля прибыльных муниципальных унитарных предприятий в общем количестве муниципальных унитарных предприятий"</t>
  </si>
  <si>
    <t>U4.3i "Налоговый потенциал земельных ресурсов муниципального образования"</t>
  </si>
  <si>
    <t>U4.4i "Эффективность передачи муниципального имущества в аренду"</t>
  </si>
  <si>
    <t xml:space="preserve"> U4.5i "Доля руководителей органов местного самоуправления, руководителей казенных, бюджетных и автономных учреждений, главных распорядителей и распорядителей средств бюджета муниципального образования, оплата труда которых определяется с учетом результатов их профессиональной деятельности</t>
  </si>
  <si>
    <t>U4.6i "Удельный вес муниципальных учреждений, выполнивших муниципальные задания на 100%, в общем количестве муниципальных учреждений, которым установлены муниципальные задания"</t>
  </si>
  <si>
    <t>U4.7i "Доля муниципальных учреждений муниципального образования, для которых установлены количественно измеримые финансовые санкции (штрафы, изъятия) за нарушение условий выполнения муниципальных заданий"</t>
  </si>
  <si>
    <t>U4.8i "Эффективность управления финансовыми вложениями, осуществляемыми за счет средств бюджета муниципального образования"</t>
  </si>
  <si>
    <t>U4.9i "Размещение в региональной информационной системе Чувашской Республики "Портал государственных и муниципальных услуг (функций) Чувашской Республики" сведений об услугах, оказываемых органами местного самоуправления муниципальных образований в электронном виде</t>
  </si>
  <si>
    <t>U4.10i "Отношение объема доходов автономных и бюджетных учреждений от приносящей доход деятельности к объему расходов бюджета муниципального образования на оказание (выполнение) муниципальных услуг (работ) в соответствии с муниципальным заданием в отчетном финансовом году"</t>
  </si>
  <si>
    <t>U4.11i "Эффективность использования муниципальными унитарными предприятиями средств бюджета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</si>
</sst>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</font>
    <font>
      <b/>
      <sz val="8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7">
    <xf numFmtId="0" fontId="0" fillId="0" borderId="0"/>
    <xf numFmtId="0" fontId="7" fillId="0" borderId="0"/>
    <xf numFmtId="0" fontId="9" fillId="0" borderId="0">
      <alignment wrapText="1"/>
    </xf>
    <xf numFmtId="4" fontId="10" fillId="0" borderId="2">
      <alignment horizontal="right" shrinkToFi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3" fontId="8" fillId="0" borderId="3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vertical="center" wrapText="1"/>
    </xf>
    <xf numFmtId="165" fontId="0" fillId="0" borderId="5" xfId="0" applyNumberFormat="1" applyBorder="1"/>
    <xf numFmtId="166" fontId="0" fillId="0" borderId="5" xfId="0" applyNumberFormat="1" applyBorder="1"/>
    <xf numFmtId="3" fontId="8" fillId="0" borderId="6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3" fontId="8" fillId="0" borderId="7" xfId="1" applyNumberFormat="1" applyFont="1" applyFill="1" applyBorder="1" applyAlignment="1">
      <alignment horizontal="right" vertical="center" wrapText="1"/>
    </xf>
    <xf numFmtId="164" fontId="8" fillId="0" borderId="7" xfId="1" applyNumberFormat="1" applyFont="1" applyFill="1" applyBorder="1" applyAlignment="1">
      <alignment vertical="center" wrapText="1"/>
    </xf>
    <xf numFmtId="165" fontId="0" fillId="0" borderId="7" xfId="0" applyNumberFormat="1" applyBorder="1"/>
    <xf numFmtId="166" fontId="0" fillId="0" borderId="7" xfId="0" applyNumberFormat="1" applyBorder="1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6" fontId="0" fillId="0" borderId="9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166" fontId="0" fillId="0" borderId="6" xfId="0" applyNumberForma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0" fillId="0" borderId="4" xfId="0" applyNumberFormat="1" applyBorder="1"/>
    <xf numFmtId="166" fontId="0" fillId="0" borderId="4" xfId="0" applyNumberFormat="1" applyBorder="1"/>
    <xf numFmtId="3" fontId="8" fillId="0" borderId="4" xfId="1" applyNumberFormat="1" applyFont="1" applyFill="1" applyBorder="1" applyAlignment="1">
      <alignment horizontal="right" vertical="center" wrapText="1"/>
    </xf>
    <xf numFmtId="165" fontId="0" fillId="0" borderId="5" xfId="0" applyNumberFormat="1" applyFill="1" applyBorder="1"/>
    <xf numFmtId="165" fontId="0" fillId="0" borderId="7" xfId="0" applyNumberFormat="1" applyFill="1" applyBorder="1"/>
    <xf numFmtId="0" fontId="3" fillId="0" borderId="0" xfId="0" applyFont="1" applyAlignment="1">
      <alignment horizontal="center" vertical="center" wrapText="1"/>
    </xf>
  </cellXfs>
  <cellStyles count="67">
    <cellStyle name="xl29" xfId="2"/>
    <cellStyle name="xl36" xfId="3"/>
    <cellStyle name="Обычный" xfId="0" builtinId="0"/>
    <cellStyle name="Обычный 10 2" xfId="4"/>
    <cellStyle name="Обычный 10 3" xfId="5"/>
    <cellStyle name="Обычный 10 4" xfId="6"/>
    <cellStyle name="Обычный 10 5" xfId="7"/>
    <cellStyle name="Обычный 10 6" xfId="8"/>
    <cellStyle name="Обычный 11 2" xfId="9"/>
    <cellStyle name="Обычный 11 3" xfId="10"/>
    <cellStyle name="Обычный 12 2" xfId="11"/>
    <cellStyle name="Обычный 12 3" xfId="12"/>
    <cellStyle name="Обычный 12 4" xfId="13"/>
    <cellStyle name="Обычный 12 5" xfId="14"/>
    <cellStyle name="Обычный 12 6" xfId="15"/>
    <cellStyle name="Обычный 13 2" xfId="16"/>
    <cellStyle name="Обычный 13 3" xfId="17"/>
    <cellStyle name="Обычный 13 4" xfId="18"/>
    <cellStyle name="Обычный 13 5" xfId="19"/>
    <cellStyle name="Обычный 14 2" xfId="20"/>
    <cellStyle name="Обычный 14 3" xfId="21"/>
    <cellStyle name="Обычный 15 2" xfId="22"/>
    <cellStyle name="Обычный 15 3" xfId="23"/>
    <cellStyle name="Обычный 16 2" xfId="24"/>
    <cellStyle name="Обычный 2 2" xfId="25"/>
    <cellStyle name="Обычный 2 2 2" xfId="26"/>
    <cellStyle name="Обычный 2 2 2 2" xfId="27"/>
    <cellStyle name="Обычный 2 2 2 2 2" xfId="28"/>
    <cellStyle name="Обычный 2 2 3" xfId="29"/>
    <cellStyle name="Обычный 2 2 4" xfId="30"/>
    <cellStyle name="Обычный 2 3" xfId="31"/>
    <cellStyle name="Обычный 2 3 2" xfId="32"/>
    <cellStyle name="Обычный 2 3 3" xfId="33"/>
    <cellStyle name="Обычный 2 4" xfId="34"/>
    <cellStyle name="Обычный 2 5" xfId="35"/>
    <cellStyle name="Обычный 3 2" xfId="36"/>
    <cellStyle name="Обычный 3 3" xfId="37"/>
    <cellStyle name="Обычный 3 4" xfId="38"/>
    <cellStyle name="Обычный 3 5" xfId="39"/>
    <cellStyle name="Обычный 3 6" xfId="40"/>
    <cellStyle name="Обычный 3 7" xfId="41"/>
    <cellStyle name="Обычный 4 2" xfId="42"/>
    <cellStyle name="Обычный 4 3" xfId="43"/>
    <cellStyle name="Обычный 4 4" xfId="44"/>
    <cellStyle name="Обычный 4 5" xfId="45"/>
    <cellStyle name="Обычный 5 2" xfId="46"/>
    <cellStyle name="Обычный 5 3" xfId="47"/>
    <cellStyle name="Обычный 5 4" xfId="48"/>
    <cellStyle name="Обычный 5 5" xfId="49"/>
    <cellStyle name="Обычный 56" xfId="50"/>
    <cellStyle name="Обычный 57" xfId="51"/>
    <cellStyle name="Обычный 6 2" xfId="52"/>
    <cellStyle name="Обычный 6 3" xfId="53"/>
    <cellStyle name="Обычный 6 4" xfId="54"/>
    <cellStyle name="Обычный 6 5" xfId="55"/>
    <cellStyle name="Обычный 7 2" xfId="56"/>
    <cellStyle name="Обычный 7 3" xfId="57"/>
    <cellStyle name="Обычный 8 2" xfId="58"/>
    <cellStyle name="Обычный 8 3" xfId="59"/>
    <cellStyle name="Обычный 8 4" xfId="60"/>
    <cellStyle name="Обычный 8 5" xfId="61"/>
    <cellStyle name="Обычный 9 2" xfId="62"/>
    <cellStyle name="Обычный 9 3" xfId="63"/>
    <cellStyle name="Обычный 9 4" xfId="64"/>
    <cellStyle name="Обычный 9 5" xfId="65"/>
    <cellStyle name="Обычный_Лист1" xfId="1"/>
    <cellStyle name="Примечание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9;&#1090;&#1103;/Downloads/&#1055;&#1088;&#1080;&#1083;&#1086;&#1078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4 (2)"/>
      <sheetName val="4"/>
      <sheetName val="5"/>
      <sheetName val="Анализ"/>
      <sheetName val="Анализ в сравнении с 2007г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 "/>
      <sheetName val="2.14"/>
      <sheetName val="2.15"/>
      <sheetName val="2.16"/>
      <sheetName val="2.17"/>
      <sheetName val="2.18"/>
      <sheetName val="2.19"/>
      <sheetName val="2.20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 "/>
      <sheetName val="4.7 "/>
      <sheetName val="4.8"/>
      <sheetName val="4.9"/>
      <sheetName val="4.10"/>
      <sheetName val="4.11"/>
      <sheetName val="5.1"/>
      <sheetName val="5.2"/>
      <sheetName val="5.3"/>
      <sheetName val="5.4"/>
      <sheetName val="5.5"/>
      <sheetName val="5.6"/>
      <sheetName val="5,7"/>
      <sheetName val="5.8"/>
      <sheetName val="6.1"/>
      <sheetName val="6.2"/>
      <sheetName val="6.3"/>
      <sheetName val="6.4"/>
      <sheetName val="6.5"/>
      <sheetName val="6.6"/>
      <sheetName val="6.7"/>
      <sheetName val="Лист1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7">
          <cell r="I7">
            <v>0.14760530682994688</v>
          </cell>
        </row>
        <row r="8">
          <cell r="I8">
            <v>1.1914116396794718E-2</v>
          </cell>
        </row>
        <row r="9">
          <cell r="I9">
            <v>0.19270719235305586</v>
          </cell>
        </row>
        <row r="10">
          <cell r="I10">
            <v>5.0384433884573171E-2</v>
          </cell>
        </row>
        <row r="11">
          <cell r="I11">
            <v>4.3228551403966295E-2</v>
          </cell>
        </row>
        <row r="12">
          <cell r="I12">
            <v>1.9487484984946592E-2</v>
          </cell>
        </row>
        <row r="13">
          <cell r="I13">
            <v>3.7518635046629854E-2</v>
          </cell>
        </row>
        <row r="14">
          <cell r="I14">
            <v>0.13103194486698141</v>
          </cell>
        </row>
        <row r="15">
          <cell r="I15">
            <v>9.5741484107664102E-2</v>
          </cell>
        </row>
        <row r="16">
          <cell r="I16">
            <v>6.2322781334777574E-2</v>
          </cell>
        </row>
        <row r="17">
          <cell r="I17">
            <v>1.9618145543093518E-2</v>
          </cell>
        </row>
        <row r="18">
          <cell r="I18">
            <v>0.5</v>
          </cell>
        </row>
        <row r="19">
          <cell r="I19">
            <v>0.13438134029488194</v>
          </cell>
        </row>
        <row r="20">
          <cell r="I20">
            <v>7.5312816076139558E-2</v>
          </cell>
        </row>
        <row r="21">
          <cell r="I21">
            <v>3.9784866124809588E-2</v>
          </cell>
        </row>
        <row r="22">
          <cell r="I22">
            <v>7.7233643603026578E-2</v>
          </cell>
        </row>
        <row r="23">
          <cell r="I23">
            <v>0.11671567401823379</v>
          </cell>
        </row>
        <row r="24">
          <cell r="I24">
            <v>3.5755243412907915E-2</v>
          </cell>
        </row>
        <row r="25">
          <cell r="I25">
            <v>7.2009223403001713E-2</v>
          </cell>
        </row>
        <row r="26">
          <cell r="I26">
            <v>1.9321404264889087E-2</v>
          </cell>
        </row>
        <row r="27">
          <cell r="I27">
            <v>6.7116934129594755E-2</v>
          </cell>
        </row>
        <row r="28">
          <cell r="I28">
            <v>1.1760829277917386E-2</v>
          </cell>
        </row>
        <row r="29">
          <cell r="I29">
            <v>0</v>
          </cell>
        </row>
        <row r="30">
          <cell r="I30">
            <v>2.0344724238921506E-2</v>
          </cell>
        </row>
        <row r="31">
          <cell r="I31">
            <v>0</v>
          </cell>
        </row>
        <row r="32">
          <cell r="I32">
            <v>0.15652599316754306</v>
          </cell>
        </row>
      </sheetData>
      <sheetData sheetId="10">
        <row r="7">
          <cell r="I7">
            <v>0.5</v>
          </cell>
        </row>
        <row r="8">
          <cell r="I8">
            <v>0.5</v>
          </cell>
        </row>
        <row r="9">
          <cell r="I9">
            <v>0.5</v>
          </cell>
        </row>
        <row r="10">
          <cell r="I10">
            <v>0.5</v>
          </cell>
        </row>
        <row r="11">
          <cell r="I11">
            <v>0.5</v>
          </cell>
        </row>
        <row r="12">
          <cell r="I12">
            <v>0.5</v>
          </cell>
        </row>
        <row r="13">
          <cell r="I13">
            <v>0.5</v>
          </cell>
        </row>
        <row r="14">
          <cell r="I14">
            <v>0.5</v>
          </cell>
        </row>
        <row r="15">
          <cell r="I15">
            <v>0.5</v>
          </cell>
        </row>
        <row r="16">
          <cell r="I16">
            <v>0.5</v>
          </cell>
        </row>
        <row r="17">
          <cell r="I17">
            <v>0.5</v>
          </cell>
        </row>
        <row r="18">
          <cell r="I18">
            <v>0.5</v>
          </cell>
        </row>
        <row r="19">
          <cell r="I19">
            <v>0.5</v>
          </cell>
        </row>
        <row r="20">
          <cell r="I20">
            <v>0.5</v>
          </cell>
        </row>
        <row r="21">
          <cell r="I21">
            <v>0.5</v>
          </cell>
        </row>
        <row r="22">
          <cell r="I22">
            <v>0.5</v>
          </cell>
        </row>
        <row r="23">
          <cell r="I23">
            <v>0.5</v>
          </cell>
        </row>
        <row r="24">
          <cell r="I24">
            <v>0.5</v>
          </cell>
        </row>
        <row r="25">
          <cell r="I25">
            <v>0.5</v>
          </cell>
        </row>
        <row r="26">
          <cell r="I26">
            <v>0.5</v>
          </cell>
        </row>
        <row r="27">
          <cell r="I27">
            <v>0.5</v>
          </cell>
        </row>
        <row r="28">
          <cell r="I28">
            <v>0.5</v>
          </cell>
        </row>
        <row r="29">
          <cell r="I29">
            <v>0.5</v>
          </cell>
        </row>
        <row r="30">
          <cell r="I30">
            <v>0.5</v>
          </cell>
        </row>
        <row r="31">
          <cell r="I31">
            <v>0.5</v>
          </cell>
        </row>
        <row r="32">
          <cell r="I32">
            <v>0.5</v>
          </cell>
        </row>
      </sheetData>
      <sheetData sheetId="11">
        <row r="6">
          <cell r="F6">
            <v>0.5</v>
          </cell>
        </row>
        <row r="7">
          <cell r="F7">
            <v>0.5</v>
          </cell>
        </row>
        <row r="8">
          <cell r="F8">
            <v>0.5</v>
          </cell>
        </row>
        <row r="9">
          <cell r="F9">
            <v>0.5</v>
          </cell>
        </row>
        <row r="10">
          <cell r="F10">
            <v>0.5</v>
          </cell>
        </row>
        <row r="11">
          <cell r="F11">
            <v>0.5</v>
          </cell>
        </row>
        <row r="12">
          <cell r="F12">
            <v>0.5</v>
          </cell>
        </row>
        <row r="13">
          <cell r="F13">
            <v>0.5</v>
          </cell>
        </row>
        <row r="14">
          <cell r="F14">
            <v>0.5</v>
          </cell>
        </row>
        <row r="15">
          <cell r="F15">
            <v>0.5</v>
          </cell>
        </row>
        <row r="16">
          <cell r="F16">
            <v>0.5</v>
          </cell>
        </row>
        <row r="17">
          <cell r="F17">
            <v>0.5</v>
          </cell>
        </row>
        <row r="18">
          <cell r="F18">
            <v>0.5</v>
          </cell>
        </row>
        <row r="19">
          <cell r="F19">
            <v>0.5</v>
          </cell>
        </row>
        <row r="20">
          <cell r="F20">
            <v>0.5</v>
          </cell>
        </row>
        <row r="21">
          <cell r="F21">
            <v>0.5</v>
          </cell>
        </row>
        <row r="22">
          <cell r="F22">
            <v>0.5</v>
          </cell>
        </row>
        <row r="23">
          <cell r="F23">
            <v>0.5</v>
          </cell>
        </row>
        <row r="24">
          <cell r="F24">
            <v>0.5</v>
          </cell>
        </row>
        <row r="25">
          <cell r="F25">
            <v>0.5</v>
          </cell>
        </row>
        <row r="26">
          <cell r="F26">
            <v>0.5</v>
          </cell>
        </row>
        <row r="27">
          <cell r="F27">
            <v>0.5</v>
          </cell>
        </row>
        <row r="28">
          <cell r="F28">
            <v>0.5</v>
          </cell>
        </row>
        <row r="29">
          <cell r="F29">
            <v>0.5</v>
          </cell>
        </row>
        <row r="30">
          <cell r="F30">
            <v>0.5</v>
          </cell>
        </row>
        <row r="31">
          <cell r="F31">
            <v>0.5</v>
          </cell>
        </row>
      </sheetData>
      <sheetData sheetId="12">
        <row r="6">
          <cell r="F6">
            <v>0.5</v>
          </cell>
        </row>
        <row r="7">
          <cell r="F7">
            <v>0.5</v>
          </cell>
        </row>
        <row r="8">
          <cell r="F8">
            <v>0.5</v>
          </cell>
        </row>
        <row r="9">
          <cell r="F9">
            <v>0.5</v>
          </cell>
        </row>
        <row r="10">
          <cell r="F10">
            <v>0.5</v>
          </cell>
        </row>
        <row r="11">
          <cell r="F11">
            <v>0.5</v>
          </cell>
        </row>
        <row r="12">
          <cell r="F12">
            <v>0.5</v>
          </cell>
        </row>
        <row r="13">
          <cell r="F13">
            <v>0.5</v>
          </cell>
        </row>
        <row r="14">
          <cell r="F14">
            <v>0.5</v>
          </cell>
        </row>
        <row r="15">
          <cell r="F15">
            <v>0.5</v>
          </cell>
        </row>
        <row r="16">
          <cell r="F16">
            <v>0.5</v>
          </cell>
        </row>
        <row r="17">
          <cell r="F17">
            <v>0.5</v>
          </cell>
        </row>
        <row r="18">
          <cell r="F18">
            <v>0.5</v>
          </cell>
        </row>
        <row r="19">
          <cell r="F19">
            <v>0.5</v>
          </cell>
        </row>
        <row r="20">
          <cell r="F20">
            <v>0.5</v>
          </cell>
        </row>
        <row r="21">
          <cell r="F21">
            <v>0.5</v>
          </cell>
        </row>
        <row r="22">
          <cell r="F22">
            <v>0.5</v>
          </cell>
        </row>
        <row r="23">
          <cell r="F23">
            <v>0.5</v>
          </cell>
        </row>
        <row r="24">
          <cell r="F24">
            <v>0.5</v>
          </cell>
        </row>
        <row r="25">
          <cell r="F25">
            <v>0.5</v>
          </cell>
        </row>
        <row r="26">
          <cell r="F26">
            <v>0.5</v>
          </cell>
        </row>
        <row r="27">
          <cell r="F27">
            <v>0.5</v>
          </cell>
        </row>
        <row r="28">
          <cell r="F28">
            <v>0.5</v>
          </cell>
        </row>
        <row r="29">
          <cell r="F29">
            <v>0.5</v>
          </cell>
        </row>
        <row r="30">
          <cell r="F30">
            <v>0.5</v>
          </cell>
        </row>
        <row r="31">
          <cell r="F31">
            <v>0.5</v>
          </cell>
        </row>
      </sheetData>
      <sheetData sheetId="13">
        <row r="7">
          <cell r="I7">
            <v>0.5</v>
          </cell>
        </row>
        <row r="8">
          <cell r="I8">
            <v>0.5</v>
          </cell>
        </row>
        <row r="9">
          <cell r="I9">
            <v>0.5</v>
          </cell>
        </row>
        <row r="10">
          <cell r="I10">
            <v>0.5</v>
          </cell>
        </row>
        <row r="11">
          <cell r="I11">
            <v>0.5</v>
          </cell>
        </row>
        <row r="12">
          <cell r="I12">
            <v>0.5</v>
          </cell>
        </row>
        <row r="13">
          <cell r="I13">
            <v>0.5</v>
          </cell>
        </row>
        <row r="14">
          <cell r="I14">
            <v>0.5</v>
          </cell>
        </row>
        <row r="15">
          <cell r="I15">
            <v>0.5</v>
          </cell>
        </row>
        <row r="16">
          <cell r="I16">
            <v>0.5</v>
          </cell>
        </row>
        <row r="17">
          <cell r="I17">
            <v>0.5</v>
          </cell>
        </row>
        <row r="18">
          <cell r="I18">
            <v>0.5</v>
          </cell>
        </row>
        <row r="19">
          <cell r="I19">
            <v>0.5</v>
          </cell>
        </row>
        <row r="20">
          <cell r="I20">
            <v>0.5</v>
          </cell>
        </row>
        <row r="21">
          <cell r="I21">
            <v>0.5</v>
          </cell>
        </row>
        <row r="22">
          <cell r="I22">
            <v>0.5</v>
          </cell>
        </row>
        <row r="23">
          <cell r="I23">
            <v>0.5</v>
          </cell>
        </row>
        <row r="24">
          <cell r="I24">
            <v>0.5</v>
          </cell>
        </row>
        <row r="25">
          <cell r="I25">
            <v>0.5</v>
          </cell>
        </row>
        <row r="26">
          <cell r="I26">
            <v>0.5</v>
          </cell>
        </row>
        <row r="27">
          <cell r="I27">
            <v>0.5</v>
          </cell>
        </row>
        <row r="28">
          <cell r="I28">
            <v>0.5</v>
          </cell>
        </row>
        <row r="29">
          <cell r="I29">
            <v>0.5</v>
          </cell>
        </row>
        <row r="30">
          <cell r="I30">
            <v>0.5</v>
          </cell>
        </row>
        <row r="31">
          <cell r="I31">
            <v>0.5</v>
          </cell>
        </row>
        <row r="32">
          <cell r="I32">
            <v>0.5</v>
          </cell>
        </row>
      </sheetData>
      <sheetData sheetId="14">
        <row r="7">
          <cell r="K7">
            <v>0.5</v>
          </cell>
        </row>
        <row r="8">
          <cell r="K8">
            <v>1.0389853249690013E-2</v>
          </cell>
        </row>
        <row r="9">
          <cell r="K9">
            <v>0.5</v>
          </cell>
        </row>
        <row r="10">
          <cell r="K10">
            <v>0.5</v>
          </cell>
        </row>
        <row r="11">
          <cell r="K11">
            <v>3.7088835781832419E-2</v>
          </cell>
        </row>
        <row r="12">
          <cell r="K12">
            <v>0.5</v>
          </cell>
        </row>
        <row r="13">
          <cell r="K13">
            <v>0.5</v>
          </cell>
        </row>
        <row r="14">
          <cell r="K14">
            <v>0.5</v>
          </cell>
        </row>
        <row r="15">
          <cell r="K15">
            <v>0.5</v>
          </cell>
        </row>
        <row r="16">
          <cell r="K16">
            <v>0.5</v>
          </cell>
        </row>
        <row r="17">
          <cell r="K17">
            <v>5.8500321066126126E-3</v>
          </cell>
        </row>
        <row r="18">
          <cell r="K18">
            <v>3.561132151750996E-2</v>
          </cell>
        </row>
        <row r="19">
          <cell r="K19">
            <v>0.5</v>
          </cell>
        </row>
        <row r="20">
          <cell r="K20">
            <v>0.5</v>
          </cell>
        </row>
        <row r="21">
          <cell r="K21">
            <v>1.1082092044765788E-2</v>
          </cell>
        </row>
        <row r="22">
          <cell r="K22">
            <v>0.5</v>
          </cell>
        </row>
        <row r="23">
          <cell r="K23">
            <v>0.5</v>
          </cell>
        </row>
        <row r="24">
          <cell r="K24">
            <v>0.5</v>
          </cell>
        </row>
        <row r="25">
          <cell r="K25">
            <v>0.5</v>
          </cell>
        </row>
        <row r="26">
          <cell r="K26">
            <v>0.5</v>
          </cell>
        </row>
        <row r="27">
          <cell r="K27">
            <v>0</v>
          </cell>
        </row>
        <row r="28">
          <cell r="K28">
            <v>0.5</v>
          </cell>
        </row>
        <row r="29">
          <cell r="K29">
            <v>0.5</v>
          </cell>
        </row>
        <row r="30">
          <cell r="K30">
            <v>0.5</v>
          </cell>
        </row>
        <row r="31">
          <cell r="K31">
            <v>0.5</v>
          </cell>
        </row>
        <row r="32">
          <cell r="K32">
            <v>0.5</v>
          </cell>
        </row>
      </sheetData>
      <sheetData sheetId="15">
        <row r="6">
          <cell r="F6">
            <v>0.5</v>
          </cell>
        </row>
        <row r="7">
          <cell r="F7">
            <v>0.5</v>
          </cell>
        </row>
        <row r="8">
          <cell r="F8">
            <v>0.5</v>
          </cell>
        </row>
        <row r="9">
          <cell r="F9">
            <v>0.5</v>
          </cell>
        </row>
        <row r="10">
          <cell r="F10">
            <v>0.5</v>
          </cell>
        </row>
        <row r="11">
          <cell r="F11">
            <v>0.5</v>
          </cell>
        </row>
        <row r="12">
          <cell r="F12">
            <v>0</v>
          </cell>
        </row>
        <row r="13">
          <cell r="F13">
            <v>0.5</v>
          </cell>
        </row>
        <row r="14">
          <cell r="F14">
            <v>0.5</v>
          </cell>
        </row>
        <row r="15">
          <cell r="F15">
            <v>0.5</v>
          </cell>
        </row>
        <row r="16">
          <cell r="F16">
            <v>0.5</v>
          </cell>
        </row>
        <row r="17">
          <cell r="F17">
            <v>0.5</v>
          </cell>
        </row>
        <row r="18">
          <cell r="F18">
            <v>0.5</v>
          </cell>
        </row>
        <row r="19">
          <cell r="F19">
            <v>0.5</v>
          </cell>
        </row>
        <row r="20">
          <cell r="F20">
            <v>0.5</v>
          </cell>
        </row>
        <row r="21">
          <cell r="F21">
            <v>0.5</v>
          </cell>
        </row>
        <row r="22">
          <cell r="F22">
            <v>0.5</v>
          </cell>
        </row>
        <row r="23">
          <cell r="F23">
            <v>0.5</v>
          </cell>
        </row>
        <row r="24">
          <cell r="F24">
            <v>0.5</v>
          </cell>
        </row>
        <row r="25">
          <cell r="F25">
            <v>0.5</v>
          </cell>
        </row>
        <row r="26">
          <cell r="F26">
            <v>0.5</v>
          </cell>
        </row>
        <row r="27">
          <cell r="F27">
            <v>0</v>
          </cell>
        </row>
        <row r="28">
          <cell r="F28">
            <v>0.5</v>
          </cell>
        </row>
        <row r="29">
          <cell r="F29">
            <v>0.5</v>
          </cell>
        </row>
        <row r="30">
          <cell r="F30">
            <v>0</v>
          </cell>
        </row>
        <row r="31">
          <cell r="F31">
            <v>0.5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39997558519241921"/>
    <pageSetUpPr fitToPage="1"/>
  </sheetPr>
  <dimension ref="A1:N29"/>
  <sheetViews>
    <sheetView tabSelected="1" workbookViewId="0">
      <pane xSplit="2" ySplit="3" topLeftCell="C4" activePane="bottomRight" state="frozen"/>
      <selection activeCell="F28" sqref="F28"/>
      <selection pane="topRight" activeCell="F28" sqref="F28"/>
      <selection pane="bottomLeft" activeCell="F28" sqref="F28"/>
      <selection pane="bottomRight" activeCell="C4" sqref="C4:K29"/>
    </sheetView>
  </sheetViews>
  <sheetFormatPr defaultRowHeight="12.75" x14ac:dyDescent="0.2"/>
  <cols>
    <col min="1" max="1" width="5.28515625" customWidth="1"/>
    <col min="2" max="2" width="22.42578125" customWidth="1"/>
    <col min="3" max="3" width="20.42578125" customWidth="1"/>
    <col min="4" max="5" width="16.85546875" customWidth="1"/>
    <col min="6" max="6" width="21.5703125" customWidth="1"/>
    <col min="7" max="7" width="26" customWidth="1"/>
    <col min="8" max="8" width="23.28515625" customWidth="1"/>
    <col min="9" max="10" width="16.85546875" customWidth="1"/>
    <col min="11" max="11" width="14.85546875" style="1" customWidth="1"/>
    <col min="12" max="12" width="12.42578125" customWidth="1"/>
  </cols>
  <sheetData>
    <row r="1" spans="1:14" ht="15.7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s="1" customFormat="1" x14ac:dyDescent="0.2"/>
    <row r="3" spans="1:14" s="6" customFormat="1" ht="164.25" customHeight="1" x14ac:dyDescent="0.2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5" t="s">
        <v>13</v>
      </c>
      <c r="N3" s="5" t="s">
        <v>14</v>
      </c>
    </row>
    <row r="4" spans="1:14" x14ac:dyDescent="0.2">
      <c r="A4" s="7">
        <v>1</v>
      </c>
      <c r="B4" s="8" t="s">
        <v>15</v>
      </c>
      <c r="C4" s="9">
        <v>2</v>
      </c>
      <c r="D4" s="9">
        <v>1</v>
      </c>
      <c r="E4" s="9">
        <v>1.2984389612872622</v>
      </c>
      <c r="F4" s="9">
        <v>0.75</v>
      </c>
      <c r="G4" s="9">
        <v>1.4288174555994022</v>
      </c>
      <c r="H4" s="9">
        <v>0.5639637104520463</v>
      </c>
      <c r="I4" s="9">
        <v>0.14245008960892958</v>
      </c>
      <c r="J4" s="9">
        <v>0.14269170948105508</v>
      </c>
      <c r="K4" s="9">
        <v>1</v>
      </c>
      <c r="L4" s="10">
        <f>SUM(C4:K4)</f>
        <v>8.3263619264286959</v>
      </c>
      <c r="M4" s="10">
        <v>2</v>
      </c>
      <c r="N4" s="10">
        <f>L4*M4</f>
        <v>16.652723852857392</v>
      </c>
    </row>
    <row r="5" spans="1:14" x14ac:dyDescent="0.2">
      <c r="A5" s="11">
        <v>2</v>
      </c>
      <c r="B5" s="12" t="s">
        <v>16</v>
      </c>
      <c r="C5" s="9">
        <v>2</v>
      </c>
      <c r="D5" s="9">
        <v>1</v>
      </c>
      <c r="E5" s="9">
        <v>0.49376820651332504</v>
      </c>
      <c r="F5" s="9">
        <v>0.75</v>
      </c>
      <c r="G5" s="9">
        <v>1.1466672501700188</v>
      </c>
      <c r="H5" s="9">
        <v>0.85626391342103714</v>
      </c>
      <c r="I5" s="9">
        <v>0</v>
      </c>
      <c r="J5" s="9">
        <v>0.19387377149432183</v>
      </c>
      <c r="K5" s="9">
        <v>1</v>
      </c>
      <c r="L5" s="10">
        <f t="shared" ref="L5:L29" si="0">SUM(C5:K5)</f>
        <v>7.4405731415987022</v>
      </c>
      <c r="M5" s="10">
        <v>2</v>
      </c>
      <c r="N5" s="10">
        <f t="shared" ref="N5:N29" si="1">L5*M5</f>
        <v>14.881146283197404</v>
      </c>
    </row>
    <row r="6" spans="1:14" x14ac:dyDescent="0.2">
      <c r="A6" s="11">
        <v>3</v>
      </c>
      <c r="B6" s="12" t="s">
        <v>17</v>
      </c>
      <c r="C6" s="9">
        <v>2</v>
      </c>
      <c r="D6" s="9">
        <v>1</v>
      </c>
      <c r="E6" s="9">
        <v>1.5</v>
      </c>
      <c r="F6" s="9">
        <v>0.75</v>
      </c>
      <c r="G6" s="9">
        <v>1.4603791424229271</v>
      </c>
      <c r="H6" s="9">
        <v>0.81254868299904126</v>
      </c>
      <c r="I6" s="9">
        <v>8.5606098466317726E-2</v>
      </c>
      <c r="J6" s="9">
        <v>0.36501951081178502</v>
      </c>
      <c r="K6" s="9">
        <v>1</v>
      </c>
      <c r="L6" s="10">
        <f t="shared" si="0"/>
        <v>8.9735534347000723</v>
      </c>
      <c r="M6" s="10">
        <v>2</v>
      </c>
      <c r="N6" s="10">
        <f t="shared" si="1"/>
        <v>17.947106869400145</v>
      </c>
    </row>
    <row r="7" spans="1:14" x14ac:dyDescent="0.2">
      <c r="A7" s="11">
        <v>4</v>
      </c>
      <c r="B7" s="12" t="s">
        <v>18</v>
      </c>
      <c r="C7" s="9">
        <v>2</v>
      </c>
      <c r="D7" s="9">
        <v>1</v>
      </c>
      <c r="E7" s="9">
        <v>1.3206868326592951</v>
      </c>
      <c r="F7" s="9">
        <v>0.75</v>
      </c>
      <c r="G7" s="9">
        <v>0</v>
      </c>
      <c r="H7" s="9">
        <v>0.61710191552195448</v>
      </c>
      <c r="I7" s="9">
        <v>0.17281288789321439</v>
      </c>
      <c r="J7" s="9">
        <v>0.61105355221385937</v>
      </c>
      <c r="K7" s="9">
        <v>1</v>
      </c>
      <c r="L7" s="10">
        <f t="shared" si="0"/>
        <v>7.4716551882883229</v>
      </c>
      <c r="M7" s="10">
        <v>2</v>
      </c>
      <c r="N7" s="10">
        <f t="shared" si="1"/>
        <v>14.943310376576646</v>
      </c>
    </row>
    <row r="8" spans="1:14" x14ac:dyDescent="0.2">
      <c r="A8" s="11">
        <v>5</v>
      </c>
      <c r="B8" s="12" t="s">
        <v>19</v>
      </c>
      <c r="C8" s="9">
        <v>2</v>
      </c>
      <c r="D8" s="9">
        <v>1</v>
      </c>
      <c r="E8" s="9">
        <v>1.3219476159560815</v>
      </c>
      <c r="F8" s="9">
        <v>0.75</v>
      </c>
      <c r="G8" s="9">
        <v>1.3745557795797729</v>
      </c>
      <c r="H8" s="9">
        <v>0.68288086145474336</v>
      </c>
      <c r="I8" s="9">
        <v>0.27947509065281007</v>
      </c>
      <c r="J8" s="9">
        <v>0.30044195923277855</v>
      </c>
      <c r="K8" s="9">
        <v>1</v>
      </c>
      <c r="L8" s="10">
        <f t="shared" si="0"/>
        <v>8.7093013068761866</v>
      </c>
      <c r="M8" s="10">
        <v>2</v>
      </c>
      <c r="N8" s="10">
        <f t="shared" si="1"/>
        <v>17.418602613752373</v>
      </c>
    </row>
    <row r="9" spans="1:14" x14ac:dyDescent="0.2">
      <c r="A9" s="11">
        <v>6</v>
      </c>
      <c r="B9" s="12" t="s">
        <v>20</v>
      </c>
      <c r="C9" s="9">
        <v>2</v>
      </c>
      <c r="D9" s="9">
        <v>1</v>
      </c>
      <c r="E9" s="9">
        <v>0</v>
      </c>
      <c r="F9" s="9">
        <v>0.75</v>
      </c>
      <c r="G9" s="9">
        <v>0</v>
      </c>
      <c r="H9" s="9">
        <v>0.59801719525035235</v>
      </c>
      <c r="I9" s="9">
        <v>0.20872880683750947</v>
      </c>
      <c r="J9" s="9">
        <v>0.16829124125596481</v>
      </c>
      <c r="K9" s="9">
        <v>1</v>
      </c>
      <c r="L9" s="10">
        <f t="shared" si="0"/>
        <v>5.7250372433438264</v>
      </c>
      <c r="M9" s="10">
        <v>2</v>
      </c>
      <c r="N9" s="10">
        <f t="shared" si="1"/>
        <v>11.450074486687653</v>
      </c>
    </row>
    <row r="10" spans="1:14" ht="12.75" customHeight="1" x14ac:dyDescent="0.2">
      <c r="A10" s="11">
        <v>7</v>
      </c>
      <c r="B10" s="12" t="s">
        <v>21</v>
      </c>
      <c r="C10" s="9">
        <v>2</v>
      </c>
      <c r="D10" s="9">
        <v>1</v>
      </c>
      <c r="E10" s="9">
        <v>0</v>
      </c>
      <c r="F10" s="9">
        <v>0.75</v>
      </c>
      <c r="G10" s="9">
        <v>0.24218985141629751</v>
      </c>
      <c r="H10" s="9">
        <v>0.59658260358258441</v>
      </c>
      <c r="I10" s="9">
        <v>0.28811636809683921</v>
      </c>
      <c r="J10" s="9">
        <v>0.56495536238187372</v>
      </c>
      <c r="K10" s="9">
        <v>1</v>
      </c>
      <c r="L10" s="10">
        <f t="shared" si="0"/>
        <v>6.4418441854775939</v>
      </c>
      <c r="M10" s="10">
        <v>2</v>
      </c>
      <c r="N10" s="10">
        <f t="shared" si="1"/>
        <v>12.883688370955188</v>
      </c>
    </row>
    <row r="11" spans="1:14" ht="12.75" customHeight="1" x14ac:dyDescent="0.2">
      <c r="A11" s="11">
        <v>8</v>
      </c>
      <c r="B11" s="12" t="s">
        <v>22</v>
      </c>
      <c r="C11" s="9">
        <v>2</v>
      </c>
      <c r="D11" s="9">
        <v>1</v>
      </c>
      <c r="E11" s="9">
        <v>0.98365683731486731</v>
      </c>
      <c r="F11" s="9">
        <v>0.75</v>
      </c>
      <c r="G11" s="9">
        <v>1.4520540808872688</v>
      </c>
      <c r="H11" s="9">
        <v>0.63147491039040182</v>
      </c>
      <c r="I11" s="9">
        <v>0.32901121874604072</v>
      </c>
      <c r="J11" s="9">
        <v>0.39619488667855107</v>
      </c>
      <c r="K11" s="9">
        <v>1</v>
      </c>
      <c r="L11" s="10">
        <f t="shared" si="0"/>
        <v>8.5423919340171288</v>
      </c>
      <c r="M11" s="10">
        <v>2</v>
      </c>
      <c r="N11" s="10">
        <f t="shared" si="1"/>
        <v>17.084783868034258</v>
      </c>
    </row>
    <row r="12" spans="1:14" x14ac:dyDescent="0.2">
      <c r="A12" s="11">
        <v>9</v>
      </c>
      <c r="B12" s="12" t="s">
        <v>23</v>
      </c>
      <c r="C12" s="9">
        <v>2</v>
      </c>
      <c r="D12" s="9">
        <v>1</v>
      </c>
      <c r="E12" s="9">
        <v>0.68354118878151926</v>
      </c>
      <c r="F12" s="9">
        <v>0.75</v>
      </c>
      <c r="G12" s="9">
        <v>0.25639931218080531</v>
      </c>
      <c r="H12" s="9">
        <v>0.78817715870974603</v>
      </c>
      <c r="I12" s="9">
        <v>0.2050762715642557</v>
      </c>
      <c r="J12" s="9">
        <v>0.62109675295318911</v>
      </c>
      <c r="K12" s="9">
        <v>1</v>
      </c>
      <c r="L12" s="10">
        <f t="shared" si="0"/>
        <v>7.3042906841895157</v>
      </c>
      <c r="M12" s="10">
        <v>2</v>
      </c>
      <c r="N12" s="10">
        <f t="shared" si="1"/>
        <v>14.608581368379031</v>
      </c>
    </row>
    <row r="13" spans="1:14" x14ac:dyDescent="0.2">
      <c r="A13" s="11">
        <v>10</v>
      </c>
      <c r="B13" s="12" t="s">
        <v>24</v>
      </c>
      <c r="C13" s="9">
        <v>2</v>
      </c>
      <c r="D13" s="9">
        <v>1</v>
      </c>
      <c r="E13" s="9">
        <v>0.95735643851339614</v>
      </c>
      <c r="F13" s="9">
        <v>0.75</v>
      </c>
      <c r="G13" s="9">
        <v>1.4264846354696745</v>
      </c>
      <c r="H13" s="9">
        <v>0.54221866383514183</v>
      </c>
      <c r="I13" s="9">
        <v>6.5503506614004114E-2</v>
      </c>
      <c r="J13" s="9">
        <v>0.20009496911904806</v>
      </c>
      <c r="K13" s="9">
        <v>1</v>
      </c>
      <c r="L13" s="10">
        <f t="shared" si="0"/>
        <v>7.9416582135512641</v>
      </c>
      <c r="M13" s="10">
        <v>2</v>
      </c>
      <c r="N13" s="10">
        <f t="shared" si="1"/>
        <v>15.883316427102528</v>
      </c>
    </row>
    <row r="14" spans="1:14" x14ac:dyDescent="0.2">
      <c r="A14" s="11">
        <v>11</v>
      </c>
      <c r="B14" s="12" t="s">
        <v>25</v>
      </c>
      <c r="C14" s="9">
        <v>2</v>
      </c>
      <c r="D14" s="9">
        <v>1</v>
      </c>
      <c r="E14" s="9">
        <v>0</v>
      </c>
      <c r="F14" s="9">
        <v>0.75</v>
      </c>
      <c r="G14" s="9">
        <v>0</v>
      </c>
      <c r="H14" s="9">
        <v>0.64804332028237532</v>
      </c>
      <c r="I14" s="9">
        <v>0.11992305518338751</v>
      </c>
      <c r="J14" s="9">
        <v>0.304446731858043</v>
      </c>
      <c r="K14" s="9">
        <v>1</v>
      </c>
      <c r="L14" s="10">
        <f t="shared" si="0"/>
        <v>5.8224131073238059</v>
      </c>
      <c r="M14" s="10">
        <v>2</v>
      </c>
      <c r="N14" s="10">
        <f t="shared" si="1"/>
        <v>11.644826214647612</v>
      </c>
    </row>
    <row r="15" spans="1:14" x14ac:dyDescent="0.2">
      <c r="A15" s="11">
        <v>12</v>
      </c>
      <c r="B15" s="12" t="s">
        <v>26</v>
      </c>
      <c r="C15" s="9">
        <v>2</v>
      </c>
      <c r="D15" s="9">
        <v>1</v>
      </c>
      <c r="E15" s="9">
        <v>1.0225690273874344</v>
      </c>
      <c r="F15" s="9">
        <v>0.75</v>
      </c>
      <c r="G15" s="9">
        <v>1.3492123033049424</v>
      </c>
      <c r="H15" s="9">
        <v>0.7307872447202417</v>
      </c>
      <c r="I15" s="9">
        <v>8.1893235029612994E-3</v>
      </c>
      <c r="J15" s="9">
        <v>0.53117717136413956</v>
      </c>
      <c r="K15" s="9">
        <v>1</v>
      </c>
      <c r="L15" s="10">
        <f t="shared" si="0"/>
        <v>8.3919350702797182</v>
      </c>
      <c r="M15" s="10">
        <v>2</v>
      </c>
      <c r="N15" s="10">
        <f t="shared" si="1"/>
        <v>16.783870140559436</v>
      </c>
    </row>
    <row r="16" spans="1:14" x14ac:dyDescent="0.2">
      <c r="A16" s="11">
        <v>13</v>
      </c>
      <c r="B16" s="12" t="s">
        <v>27</v>
      </c>
      <c r="C16" s="9">
        <v>2</v>
      </c>
      <c r="D16" s="9">
        <v>1</v>
      </c>
      <c r="E16" s="9">
        <v>0.70321149115537396</v>
      </c>
      <c r="F16" s="9">
        <v>0.75</v>
      </c>
      <c r="G16" s="9">
        <v>1.5</v>
      </c>
      <c r="H16" s="9">
        <v>0.57391970779754353</v>
      </c>
      <c r="I16" s="9">
        <v>9.5427855318195531E-2</v>
      </c>
      <c r="J16" s="9">
        <v>0.39978637998759187</v>
      </c>
      <c r="K16" s="9">
        <v>1</v>
      </c>
      <c r="L16" s="10">
        <f t="shared" si="0"/>
        <v>8.0223454342587051</v>
      </c>
      <c r="M16" s="10">
        <v>2</v>
      </c>
      <c r="N16" s="10">
        <f t="shared" si="1"/>
        <v>16.04469086851741</v>
      </c>
    </row>
    <row r="17" spans="1:14" x14ac:dyDescent="0.2">
      <c r="A17" s="11">
        <v>14</v>
      </c>
      <c r="B17" s="12" t="s">
        <v>28</v>
      </c>
      <c r="C17" s="9">
        <v>2</v>
      </c>
      <c r="D17" s="9">
        <v>1</v>
      </c>
      <c r="E17" s="9">
        <v>0.78937914909534523</v>
      </c>
      <c r="F17" s="9">
        <v>0.75</v>
      </c>
      <c r="G17" s="9">
        <v>0.27539700620844854</v>
      </c>
      <c r="H17" s="9">
        <v>0.36823646065804105</v>
      </c>
      <c r="I17" s="9">
        <v>3.1266577208339412E-2</v>
      </c>
      <c r="J17" s="9">
        <v>0.29511670901930054</v>
      </c>
      <c r="K17" s="9">
        <v>1</v>
      </c>
      <c r="L17" s="10">
        <f t="shared" si="0"/>
        <v>6.5093959021894747</v>
      </c>
      <c r="M17" s="10">
        <v>2</v>
      </c>
      <c r="N17" s="10">
        <f t="shared" si="1"/>
        <v>13.018791804378949</v>
      </c>
    </row>
    <row r="18" spans="1:14" x14ac:dyDescent="0.2">
      <c r="A18" s="11">
        <v>15</v>
      </c>
      <c r="B18" s="12" t="s">
        <v>29</v>
      </c>
      <c r="C18" s="9">
        <v>2</v>
      </c>
      <c r="D18" s="9">
        <v>1</v>
      </c>
      <c r="E18" s="9">
        <v>1.4280362266743745</v>
      </c>
      <c r="F18" s="9">
        <v>0.75</v>
      </c>
      <c r="G18" s="9">
        <v>0</v>
      </c>
      <c r="H18" s="9">
        <v>0.79703528980996585</v>
      </c>
      <c r="I18" s="9">
        <v>0.5</v>
      </c>
      <c r="J18" s="9">
        <v>0.62605218722699907</v>
      </c>
      <c r="K18" s="9">
        <v>1</v>
      </c>
      <c r="L18" s="10">
        <f t="shared" si="0"/>
        <v>8.1011237037113375</v>
      </c>
      <c r="M18" s="10">
        <v>2</v>
      </c>
      <c r="N18" s="10">
        <f t="shared" si="1"/>
        <v>16.202247407422675</v>
      </c>
    </row>
    <row r="19" spans="1:14" x14ac:dyDescent="0.2">
      <c r="A19" s="11">
        <v>16</v>
      </c>
      <c r="B19" s="12" t="s">
        <v>30</v>
      </c>
      <c r="C19" s="9">
        <v>2</v>
      </c>
      <c r="D19" s="9">
        <v>1</v>
      </c>
      <c r="E19" s="9">
        <v>0.37894015917473156</v>
      </c>
      <c r="F19" s="9">
        <v>0.75</v>
      </c>
      <c r="G19" s="9">
        <v>1.4468129763055551</v>
      </c>
      <c r="H19" s="9">
        <v>1</v>
      </c>
      <c r="I19" s="9">
        <v>0.46957957532650946</v>
      </c>
      <c r="J19" s="9">
        <v>0.61761026719446077</v>
      </c>
      <c r="K19" s="9">
        <v>1</v>
      </c>
      <c r="L19" s="10">
        <f t="shared" si="0"/>
        <v>8.6629429780012579</v>
      </c>
      <c r="M19" s="10">
        <v>2</v>
      </c>
      <c r="N19" s="10">
        <f t="shared" si="1"/>
        <v>17.325885956002516</v>
      </c>
    </row>
    <row r="20" spans="1:14" x14ac:dyDescent="0.2">
      <c r="A20" s="11">
        <v>17</v>
      </c>
      <c r="B20" s="12" t="s">
        <v>31</v>
      </c>
      <c r="C20" s="9">
        <v>2</v>
      </c>
      <c r="D20" s="9">
        <v>1</v>
      </c>
      <c r="E20" s="9">
        <v>0.94257313344273497</v>
      </c>
      <c r="F20" s="9">
        <v>0.75</v>
      </c>
      <c r="G20" s="9">
        <v>1.3361514723046299</v>
      </c>
      <c r="H20" s="9">
        <v>0.53813472457273881</v>
      </c>
      <c r="I20" s="9">
        <v>0.10862572211037884</v>
      </c>
      <c r="J20" s="9">
        <v>0.15412993936949324</v>
      </c>
      <c r="K20" s="9">
        <v>1</v>
      </c>
      <c r="L20" s="10">
        <f t="shared" si="0"/>
        <v>7.8296149917999767</v>
      </c>
      <c r="M20" s="10">
        <v>2</v>
      </c>
      <c r="N20" s="10">
        <f t="shared" si="1"/>
        <v>15.659229983599953</v>
      </c>
    </row>
    <row r="21" spans="1:14" x14ac:dyDescent="0.2">
      <c r="A21" s="11">
        <v>18</v>
      </c>
      <c r="B21" s="12" t="s">
        <v>32</v>
      </c>
      <c r="C21" s="9">
        <v>2</v>
      </c>
      <c r="D21" s="9">
        <v>1</v>
      </c>
      <c r="E21" s="9">
        <v>0</v>
      </c>
      <c r="F21" s="9">
        <v>0.75</v>
      </c>
      <c r="G21" s="9">
        <v>0.57143984388039359</v>
      </c>
      <c r="H21" s="9">
        <v>0.61613611508187571</v>
      </c>
      <c r="I21" s="9">
        <v>0.13739643916347147</v>
      </c>
      <c r="J21" s="9">
        <v>0</v>
      </c>
      <c r="K21" s="9">
        <v>1</v>
      </c>
      <c r="L21" s="10">
        <f t="shared" si="0"/>
        <v>6.0749723981257411</v>
      </c>
      <c r="M21" s="10">
        <v>2</v>
      </c>
      <c r="N21" s="10">
        <f t="shared" si="1"/>
        <v>12.149944796251482</v>
      </c>
    </row>
    <row r="22" spans="1:14" s="1" customFormat="1" x14ac:dyDescent="0.2">
      <c r="A22" s="11">
        <v>19</v>
      </c>
      <c r="B22" s="12" t="s">
        <v>33</v>
      </c>
      <c r="C22" s="9">
        <v>2</v>
      </c>
      <c r="D22" s="9">
        <v>1</v>
      </c>
      <c r="E22" s="9">
        <v>0.56934050284137228</v>
      </c>
      <c r="F22" s="9">
        <v>0.75</v>
      </c>
      <c r="G22" s="9">
        <v>1.0318364465926328</v>
      </c>
      <c r="H22" s="9">
        <v>0.78807639958807429</v>
      </c>
      <c r="I22" s="9">
        <v>0.19521231171258743</v>
      </c>
      <c r="J22" s="9">
        <v>0.56164231415151056</v>
      </c>
      <c r="K22" s="9">
        <v>1</v>
      </c>
      <c r="L22" s="10">
        <f t="shared" si="0"/>
        <v>7.8961079748861778</v>
      </c>
      <c r="M22" s="10">
        <v>2</v>
      </c>
      <c r="N22" s="10">
        <f t="shared" si="1"/>
        <v>15.792215949772356</v>
      </c>
    </row>
    <row r="23" spans="1:14" x14ac:dyDescent="0.2">
      <c r="A23" s="11">
        <v>20</v>
      </c>
      <c r="B23" s="12" t="s">
        <v>34</v>
      </c>
      <c r="C23" s="9">
        <v>2</v>
      </c>
      <c r="D23" s="9">
        <v>1</v>
      </c>
      <c r="E23" s="9">
        <v>1.478844011795712</v>
      </c>
      <c r="F23" s="9">
        <v>0.75</v>
      </c>
      <c r="G23" s="9">
        <v>1.4634606530342824</v>
      </c>
      <c r="H23" s="9">
        <v>0.66343328038756999</v>
      </c>
      <c r="I23" s="9">
        <v>0.16057974775976716</v>
      </c>
      <c r="J23" s="9">
        <v>0.37193144792662014</v>
      </c>
      <c r="K23" s="9">
        <v>1</v>
      </c>
      <c r="L23" s="10">
        <f t="shared" si="0"/>
        <v>8.8882491409039517</v>
      </c>
      <c r="M23" s="10">
        <v>2</v>
      </c>
      <c r="N23" s="10">
        <f t="shared" si="1"/>
        <v>17.776498281807903</v>
      </c>
    </row>
    <row r="24" spans="1:14" x14ac:dyDescent="0.2">
      <c r="A24" s="13">
        <v>21</v>
      </c>
      <c r="B24" s="12" t="s">
        <v>35</v>
      </c>
      <c r="C24" s="9">
        <v>2</v>
      </c>
      <c r="D24" s="9">
        <v>1</v>
      </c>
      <c r="E24" s="9">
        <v>0.64064882378752308</v>
      </c>
      <c r="F24" s="9">
        <v>0.75</v>
      </c>
      <c r="G24" s="9">
        <v>1.3286498798975592</v>
      </c>
      <c r="H24" s="9">
        <v>0.44081826394948431</v>
      </c>
      <c r="I24" s="9">
        <v>0.11400413021594122</v>
      </c>
      <c r="J24" s="9">
        <v>0.218585991681706</v>
      </c>
      <c r="K24" s="9">
        <v>1</v>
      </c>
      <c r="L24" s="10">
        <f t="shared" si="0"/>
        <v>7.4927070895322139</v>
      </c>
      <c r="M24" s="10">
        <v>2</v>
      </c>
      <c r="N24" s="10">
        <f t="shared" si="1"/>
        <v>14.985414179064428</v>
      </c>
    </row>
    <row r="25" spans="1:14" x14ac:dyDescent="0.2">
      <c r="A25" s="13">
        <v>22</v>
      </c>
      <c r="B25" s="12" t="s">
        <v>36</v>
      </c>
      <c r="C25" s="9">
        <v>2</v>
      </c>
      <c r="D25" s="9">
        <v>1</v>
      </c>
      <c r="E25" s="9">
        <v>0</v>
      </c>
      <c r="F25" s="9">
        <v>0.75</v>
      </c>
      <c r="G25" s="9">
        <v>1.4912949203447363</v>
      </c>
      <c r="H25" s="9">
        <v>0</v>
      </c>
      <c r="I25" s="9">
        <v>1.9522468968476564E-2</v>
      </c>
      <c r="J25" s="9">
        <v>0.38565207957713976</v>
      </c>
      <c r="K25" s="9">
        <v>1</v>
      </c>
      <c r="L25" s="10">
        <f t="shared" si="0"/>
        <v>6.6464694688903529</v>
      </c>
      <c r="M25" s="10">
        <v>2</v>
      </c>
      <c r="N25" s="10">
        <f t="shared" si="1"/>
        <v>13.292938937780706</v>
      </c>
    </row>
    <row r="26" spans="1:14" x14ac:dyDescent="0.2">
      <c r="A26" s="13">
        <v>23</v>
      </c>
      <c r="B26" s="12" t="s">
        <v>37</v>
      </c>
      <c r="C26" s="9">
        <v>2</v>
      </c>
      <c r="D26" s="9">
        <v>1</v>
      </c>
      <c r="E26" s="9">
        <v>0.43253293417184258</v>
      </c>
      <c r="F26" s="9">
        <v>0.75</v>
      </c>
      <c r="G26" s="9">
        <v>1.4789639384472761</v>
      </c>
      <c r="H26" s="9">
        <v>0.52382584280749644</v>
      </c>
      <c r="I26" s="9">
        <v>0.40235655282345956</v>
      </c>
      <c r="J26" s="9">
        <v>0.72</v>
      </c>
      <c r="K26" s="9">
        <v>1</v>
      </c>
      <c r="L26" s="10">
        <f t="shared" si="0"/>
        <v>8.3076792682500731</v>
      </c>
      <c r="M26" s="10">
        <v>2</v>
      </c>
      <c r="N26" s="10">
        <f t="shared" si="1"/>
        <v>16.615358536500146</v>
      </c>
    </row>
    <row r="27" spans="1:14" x14ac:dyDescent="0.2">
      <c r="A27" s="13">
        <v>24</v>
      </c>
      <c r="B27" s="12" t="s">
        <v>38</v>
      </c>
      <c r="C27" s="9">
        <v>2</v>
      </c>
      <c r="D27" s="9">
        <v>1</v>
      </c>
      <c r="E27" s="9">
        <v>0.91099255604043727</v>
      </c>
      <c r="F27" s="9">
        <v>0.75</v>
      </c>
      <c r="G27" s="9">
        <v>1.4990502403572814</v>
      </c>
      <c r="H27" s="9">
        <v>0.58670782344022598</v>
      </c>
      <c r="I27" s="9">
        <v>8.4765330068197531E-2</v>
      </c>
      <c r="J27" s="9">
        <v>0.6225897211382645</v>
      </c>
      <c r="K27" s="9">
        <v>1</v>
      </c>
      <c r="L27" s="10">
        <f t="shared" si="0"/>
        <v>8.454105671044406</v>
      </c>
      <c r="M27" s="10">
        <v>2</v>
      </c>
      <c r="N27" s="10">
        <f t="shared" si="1"/>
        <v>16.908211342088812</v>
      </c>
    </row>
    <row r="28" spans="1:14" x14ac:dyDescent="0.2">
      <c r="A28" s="13">
        <v>25</v>
      </c>
      <c r="B28" s="12" t="s">
        <v>39</v>
      </c>
      <c r="C28" s="9">
        <v>2</v>
      </c>
      <c r="D28" s="9">
        <v>1</v>
      </c>
      <c r="E28" s="9">
        <v>4.3352432477646564E-2</v>
      </c>
      <c r="F28" s="9">
        <v>0.75</v>
      </c>
      <c r="G28" s="9">
        <v>1.4447001858796826</v>
      </c>
      <c r="H28" s="9">
        <v>0.76234476721370115</v>
      </c>
      <c r="I28" s="9">
        <v>4.0288930708683543E-2</v>
      </c>
      <c r="J28" s="9">
        <v>0.70186233186331148</v>
      </c>
      <c r="K28" s="9">
        <v>1</v>
      </c>
      <c r="L28" s="10">
        <f t="shared" si="0"/>
        <v>7.7425486481430257</v>
      </c>
      <c r="M28" s="10">
        <v>2</v>
      </c>
      <c r="N28" s="10">
        <f t="shared" si="1"/>
        <v>15.485097296286051</v>
      </c>
    </row>
    <row r="29" spans="1:14" x14ac:dyDescent="0.2">
      <c r="A29" s="14">
        <v>26</v>
      </c>
      <c r="B29" s="15" t="s">
        <v>40</v>
      </c>
      <c r="C29" s="16">
        <v>2</v>
      </c>
      <c r="D29" s="16">
        <v>1</v>
      </c>
      <c r="E29" s="16">
        <v>1.3792123814021915</v>
      </c>
      <c r="F29" s="16">
        <v>0.75</v>
      </c>
      <c r="G29" s="16">
        <v>1.426088669684892</v>
      </c>
      <c r="H29" s="16">
        <v>0.41866291291522012</v>
      </c>
      <c r="I29" s="16">
        <v>0.29966106163425588</v>
      </c>
      <c r="J29" s="16">
        <v>0.75</v>
      </c>
      <c r="K29" s="16">
        <v>1</v>
      </c>
      <c r="L29" s="17">
        <f t="shared" si="0"/>
        <v>9.0236250256365587</v>
      </c>
      <c r="M29" s="17">
        <v>2</v>
      </c>
      <c r="N29" s="17">
        <f t="shared" si="1"/>
        <v>18.047250051273117</v>
      </c>
    </row>
  </sheetData>
  <mergeCells count="1">
    <mergeCell ref="A1:L1"/>
  </mergeCells>
  <pageMargins left="0" right="0" top="0" bottom="0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39997558519241921"/>
  </sheetPr>
  <dimension ref="A1:X29"/>
  <sheetViews>
    <sheetView topLeftCell="A2" workbookViewId="0">
      <pane xSplit="2" ySplit="2" topLeftCell="J7" activePane="bottomRight" state="frozen"/>
      <selection activeCell="A2" sqref="A2"/>
      <selection pane="topRight" activeCell="C2" sqref="C2"/>
      <selection pane="bottomLeft" activeCell="A4" sqref="A4"/>
      <selection pane="bottomRight" activeCell="J4" sqref="J4:U29"/>
    </sheetView>
  </sheetViews>
  <sheetFormatPr defaultRowHeight="12.75" x14ac:dyDescent="0.2"/>
  <cols>
    <col min="1" max="1" width="5.28515625" customWidth="1"/>
    <col min="2" max="2" width="20.28515625" customWidth="1"/>
    <col min="3" max="3" width="15" customWidth="1"/>
    <col min="4" max="4" width="14.42578125" customWidth="1"/>
    <col min="5" max="6" width="13.28515625" customWidth="1"/>
    <col min="7" max="7" width="14.85546875" customWidth="1"/>
    <col min="8" max="10" width="13.28515625" customWidth="1"/>
    <col min="11" max="12" width="15.42578125" customWidth="1"/>
    <col min="13" max="13" width="14.140625" customWidth="1"/>
    <col min="14" max="14" width="15.7109375" customWidth="1"/>
    <col min="15" max="15" width="14.5703125" customWidth="1"/>
    <col min="16" max="16" width="14.28515625" customWidth="1"/>
    <col min="17" max="17" width="16.140625" customWidth="1"/>
    <col min="18" max="18" width="14.5703125" customWidth="1"/>
    <col min="19" max="19" width="20.7109375" customWidth="1"/>
    <col min="20" max="20" width="19.140625" customWidth="1"/>
    <col min="21" max="21" width="16.85546875" customWidth="1"/>
    <col min="22" max="22" width="8.42578125" customWidth="1"/>
  </cols>
  <sheetData>
    <row r="1" spans="1:24" ht="27.75" customHeight="1" x14ac:dyDescent="0.2">
      <c r="B1" s="18"/>
      <c r="C1" s="33" t="s">
        <v>41</v>
      </c>
      <c r="D1" s="33"/>
      <c r="E1" s="33"/>
      <c r="F1" s="33"/>
      <c r="G1" s="33"/>
      <c r="H1" s="33"/>
      <c r="I1" s="33"/>
      <c r="J1" s="33"/>
      <c r="K1" s="33"/>
      <c r="L1" s="18"/>
      <c r="M1" s="18"/>
      <c r="N1" s="18"/>
    </row>
    <row r="2" spans="1:24" s="1" customFormat="1" x14ac:dyDescent="0.2"/>
    <row r="3" spans="1:24" s="6" customFormat="1" ht="261" customHeight="1" x14ac:dyDescent="0.2">
      <c r="A3" s="2" t="s">
        <v>1</v>
      </c>
      <c r="B3" s="2" t="s">
        <v>2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52</v>
      </c>
      <c r="N3" s="3" t="s">
        <v>53</v>
      </c>
      <c r="O3" s="3" t="s">
        <v>54</v>
      </c>
      <c r="P3" s="3" t="s">
        <v>55</v>
      </c>
      <c r="Q3" s="3" t="s">
        <v>56</v>
      </c>
      <c r="R3" s="3" t="s">
        <v>57</v>
      </c>
      <c r="S3" s="3" t="s">
        <v>58</v>
      </c>
      <c r="T3" s="3" t="s">
        <v>59</v>
      </c>
      <c r="U3" s="3" t="s">
        <v>60</v>
      </c>
      <c r="V3" s="5" t="s">
        <v>12</v>
      </c>
      <c r="W3" s="5" t="s">
        <v>13</v>
      </c>
      <c r="X3" s="19" t="s">
        <v>14</v>
      </c>
    </row>
    <row r="4" spans="1:24" x14ac:dyDescent="0.2">
      <c r="A4" s="7">
        <v>1</v>
      </c>
      <c r="B4" s="8" t="s">
        <v>15</v>
      </c>
      <c r="C4" s="9">
        <f>'[1]2.1'!I7</f>
        <v>0.14760530682994688</v>
      </c>
      <c r="D4" s="9">
        <f>'[1]2.2'!I7</f>
        <v>0.5</v>
      </c>
      <c r="E4" s="9">
        <f>'[1]2.3'!F6</f>
        <v>0.5</v>
      </c>
      <c r="F4" s="9">
        <f>'[1]2.4'!F6</f>
        <v>0.5</v>
      </c>
      <c r="G4" s="9">
        <f>'[1]2.5'!I7</f>
        <v>0.5</v>
      </c>
      <c r="H4" s="9">
        <f>'[1]2.6'!K7</f>
        <v>0.5</v>
      </c>
      <c r="I4" s="9">
        <f>'[1]2.7'!F6</f>
        <v>0.5</v>
      </c>
      <c r="J4" s="9">
        <v>0.5</v>
      </c>
      <c r="K4" s="9">
        <v>0.5</v>
      </c>
      <c r="L4" s="9">
        <v>0.5</v>
      </c>
      <c r="M4" s="9">
        <v>0.38373181149649016</v>
      </c>
      <c r="N4" s="9">
        <v>0.35532694859528613</v>
      </c>
      <c r="O4" s="9">
        <v>6.5242412371151803E-2</v>
      </c>
      <c r="P4" s="9">
        <v>8.1895787039250739E-2</v>
      </c>
      <c r="Q4" s="9">
        <v>9.064059079117541E-2</v>
      </c>
      <c r="R4" s="9">
        <v>3.9376754218088769E-2</v>
      </c>
      <c r="S4" s="9">
        <v>0.15063572932580649</v>
      </c>
      <c r="T4" s="9">
        <v>0.39802074918233155</v>
      </c>
      <c r="U4" s="9">
        <v>0.5</v>
      </c>
      <c r="V4" s="9">
        <f>SUM(C4:U4)</f>
        <v>6.7124760898495275</v>
      </c>
      <c r="W4" s="10">
        <v>2.5</v>
      </c>
      <c r="X4" s="20">
        <f>V4*W4</f>
        <v>16.78119022462382</v>
      </c>
    </row>
    <row r="5" spans="1:24" x14ac:dyDescent="0.2">
      <c r="A5" s="11">
        <v>2</v>
      </c>
      <c r="B5" s="12" t="s">
        <v>16</v>
      </c>
      <c r="C5" s="9">
        <f>'[1]2.1'!I8</f>
        <v>1.1914116396794718E-2</v>
      </c>
      <c r="D5" s="9">
        <f>'[1]2.2'!I8</f>
        <v>0.5</v>
      </c>
      <c r="E5" s="9">
        <f>'[1]2.3'!F7</f>
        <v>0.5</v>
      </c>
      <c r="F5" s="9">
        <f>'[1]2.4'!F7</f>
        <v>0.5</v>
      </c>
      <c r="G5" s="9">
        <f>'[1]2.5'!I8</f>
        <v>0.5</v>
      </c>
      <c r="H5" s="9">
        <f>'[1]2.6'!K8</f>
        <v>1.0389853249690013E-2</v>
      </c>
      <c r="I5" s="9">
        <f>'[1]2.7'!F7</f>
        <v>0.5</v>
      </c>
      <c r="J5" s="9">
        <v>0.5</v>
      </c>
      <c r="K5" s="9">
        <v>0.5</v>
      </c>
      <c r="L5" s="9">
        <v>0</v>
      </c>
      <c r="M5" s="9">
        <v>0.33644545076488558</v>
      </c>
      <c r="N5" s="9">
        <v>0.73987185354093388</v>
      </c>
      <c r="O5" s="9">
        <v>0.10420476038247373</v>
      </c>
      <c r="P5" s="9">
        <v>0.12191983929048526</v>
      </c>
      <c r="Q5" s="9">
        <v>0.10146973813008174</v>
      </c>
      <c r="R5" s="9">
        <v>9.1455026251933885E-2</v>
      </c>
      <c r="S5" s="9">
        <v>0.5</v>
      </c>
      <c r="T5" s="9">
        <v>0.20073860452827075</v>
      </c>
      <c r="U5" s="9">
        <v>0.5</v>
      </c>
      <c r="V5" s="9">
        <f>SUM(C5:U5)</f>
        <v>6.2184092425355484</v>
      </c>
      <c r="W5" s="10">
        <v>2.5</v>
      </c>
      <c r="X5" s="21">
        <f t="shared" ref="X5:X29" si="0">V5*W5</f>
        <v>15.546023106338872</v>
      </c>
    </row>
    <row r="6" spans="1:24" x14ac:dyDescent="0.2">
      <c r="A6" s="11">
        <v>3</v>
      </c>
      <c r="B6" s="12" t="s">
        <v>17</v>
      </c>
      <c r="C6" s="9">
        <f>'[1]2.1'!I9</f>
        <v>0.19270719235305586</v>
      </c>
      <c r="D6" s="9">
        <f>'[1]2.2'!I9</f>
        <v>0.5</v>
      </c>
      <c r="E6" s="9">
        <f>'[1]2.3'!F8</f>
        <v>0.5</v>
      </c>
      <c r="F6" s="9">
        <f>'[1]2.4'!F8</f>
        <v>0.5</v>
      </c>
      <c r="G6" s="9">
        <f>'[1]2.5'!I9</f>
        <v>0.5</v>
      </c>
      <c r="H6" s="9">
        <f>'[1]2.6'!K9</f>
        <v>0.5</v>
      </c>
      <c r="I6" s="9">
        <f>'[1]2.7'!F8</f>
        <v>0.5</v>
      </c>
      <c r="J6" s="9">
        <v>0.5</v>
      </c>
      <c r="K6" s="9">
        <v>0.5</v>
      </c>
      <c r="L6" s="9">
        <v>0.5</v>
      </c>
      <c r="M6" s="9">
        <v>0.5</v>
      </c>
      <c r="N6" s="9">
        <v>0.61118693218317321</v>
      </c>
      <c r="O6" s="9">
        <v>0.10608453530466265</v>
      </c>
      <c r="P6" s="9">
        <v>0.1098091257447521</v>
      </c>
      <c r="Q6" s="9">
        <v>9.8510359465920072E-2</v>
      </c>
      <c r="R6" s="9">
        <v>0.18518555639899234</v>
      </c>
      <c r="S6" s="9">
        <v>0.5</v>
      </c>
      <c r="T6" s="9">
        <v>0.20858223040036564</v>
      </c>
      <c r="U6" s="9">
        <v>0.5</v>
      </c>
      <c r="V6" s="9">
        <f>SUM(C6:U6)</f>
        <v>7.5120659318509215</v>
      </c>
      <c r="W6" s="10">
        <v>2.5</v>
      </c>
      <c r="X6" s="21">
        <f t="shared" si="0"/>
        <v>18.780164829627303</v>
      </c>
    </row>
    <row r="7" spans="1:24" x14ac:dyDescent="0.2">
      <c r="A7" s="11">
        <v>4</v>
      </c>
      <c r="B7" s="12" t="s">
        <v>18</v>
      </c>
      <c r="C7" s="9">
        <f>'[1]2.1'!I10</f>
        <v>5.0384433884573171E-2</v>
      </c>
      <c r="D7" s="9">
        <f>'[1]2.2'!I10</f>
        <v>0.5</v>
      </c>
      <c r="E7" s="9">
        <f>'[1]2.3'!F9</f>
        <v>0.5</v>
      </c>
      <c r="F7" s="9">
        <f>'[1]2.4'!F9</f>
        <v>0.5</v>
      </c>
      <c r="G7" s="9">
        <f>'[1]2.5'!I10</f>
        <v>0.5</v>
      </c>
      <c r="H7" s="9">
        <f>'[1]2.6'!K10</f>
        <v>0.5</v>
      </c>
      <c r="I7" s="9">
        <f>'[1]2.7'!F9</f>
        <v>0.5</v>
      </c>
      <c r="J7" s="9">
        <v>0.5</v>
      </c>
      <c r="K7" s="9">
        <v>0.5</v>
      </c>
      <c r="L7" s="9">
        <v>0.5</v>
      </c>
      <c r="M7" s="9">
        <v>0.46902848131504304</v>
      </c>
      <c r="N7" s="9">
        <v>0.44351590791959877</v>
      </c>
      <c r="O7" s="9">
        <v>0.3565207503937084</v>
      </c>
      <c r="P7" s="9">
        <v>0.43269028450676383</v>
      </c>
      <c r="Q7" s="9">
        <v>0.40520951912908004</v>
      </c>
      <c r="R7" s="9">
        <v>0.12321598674642056</v>
      </c>
      <c r="S7" s="9">
        <v>0</v>
      </c>
      <c r="T7" s="9">
        <v>0.29834301187733075</v>
      </c>
      <c r="U7" s="9">
        <v>0.5</v>
      </c>
      <c r="V7" s="9">
        <f t="shared" ref="V7:V29" si="1">SUM(C7:U7)</f>
        <v>7.5789083757725191</v>
      </c>
      <c r="W7" s="10">
        <v>2.5</v>
      </c>
      <c r="X7" s="21">
        <f t="shared" si="0"/>
        <v>18.947270939431299</v>
      </c>
    </row>
    <row r="8" spans="1:24" x14ac:dyDescent="0.2">
      <c r="A8" s="11">
        <v>5</v>
      </c>
      <c r="B8" s="12" t="s">
        <v>19</v>
      </c>
      <c r="C8" s="9">
        <f>'[1]2.1'!I11</f>
        <v>4.3228551403966295E-2</v>
      </c>
      <c r="D8" s="9">
        <f>'[1]2.2'!I11</f>
        <v>0.5</v>
      </c>
      <c r="E8" s="9">
        <f>'[1]2.3'!F10</f>
        <v>0.5</v>
      </c>
      <c r="F8" s="9">
        <f>'[1]2.4'!F10</f>
        <v>0.5</v>
      </c>
      <c r="G8" s="9">
        <f>'[1]2.5'!I11</f>
        <v>0.5</v>
      </c>
      <c r="H8" s="9">
        <f>'[1]2.6'!K11</f>
        <v>3.7088835781832419E-2</v>
      </c>
      <c r="I8" s="9">
        <f>'[1]2.7'!F10</f>
        <v>0.5</v>
      </c>
      <c r="J8" s="9">
        <v>0.5</v>
      </c>
      <c r="K8" s="9">
        <v>0.5</v>
      </c>
      <c r="L8" s="9">
        <v>0.5</v>
      </c>
      <c r="M8" s="9">
        <v>0.45993187076195458</v>
      </c>
      <c r="N8" s="9">
        <v>0.60501907105096608</v>
      </c>
      <c r="O8" s="9">
        <v>7.027183161830515E-2</v>
      </c>
      <c r="P8" s="9">
        <v>9.4426829928398806E-2</v>
      </c>
      <c r="Q8" s="9">
        <v>0.10432887989084709</v>
      </c>
      <c r="R8" s="9">
        <v>0.11145511437202002</v>
      </c>
      <c r="S8" s="9">
        <v>0.5</v>
      </c>
      <c r="T8" s="9">
        <v>1.1741243475950947E-2</v>
      </c>
      <c r="U8" s="9">
        <v>0.5</v>
      </c>
      <c r="V8" s="9">
        <f t="shared" si="1"/>
        <v>6.5374922282842416</v>
      </c>
      <c r="W8" s="10">
        <v>2.5</v>
      </c>
      <c r="X8" s="21">
        <f t="shared" si="0"/>
        <v>16.343730570710605</v>
      </c>
    </row>
    <row r="9" spans="1:24" x14ac:dyDescent="0.2">
      <c r="A9" s="11">
        <v>6</v>
      </c>
      <c r="B9" s="12" t="s">
        <v>20</v>
      </c>
      <c r="C9" s="9">
        <f>'[1]2.1'!I12</f>
        <v>1.9487484984946592E-2</v>
      </c>
      <c r="D9" s="9">
        <f>'[1]2.2'!I12</f>
        <v>0.5</v>
      </c>
      <c r="E9" s="9">
        <f>'[1]2.3'!F11</f>
        <v>0.5</v>
      </c>
      <c r="F9" s="9">
        <f>'[1]2.4'!F11</f>
        <v>0.5</v>
      </c>
      <c r="G9" s="9">
        <f>'[1]2.5'!I12</f>
        <v>0.5</v>
      </c>
      <c r="H9" s="9">
        <f>'[1]2.6'!K12</f>
        <v>0.5</v>
      </c>
      <c r="I9" s="9">
        <f>'[1]2.7'!F11</f>
        <v>0.5</v>
      </c>
      <c r="J9" s="9">
        <v>0.5</v>
      </c>
      <c r="K9" s="9">
        <v>0.5</v>
      </c>
      <c r="L9" s="9">
        <v>0.5</v>
      </c>
      <c r="M9" s="9">
        <v>0</v>
      </c>
      <c r="N9" s="9">
        <v>0.28312387747202616</v>
      </c>
      <c r="O9" s="9">
        <v>1.5867920744674729E-2</v>
      </c>
      <c r="P9" s="9">
        <v>0</v>
      </c>
      <c r="Q9" s="9">
        <v>2.2520534078232114E-2</v>
      </c>
      <c r="R9" s="9">
        <v>3.5715393664148297E-2</v>
      </c>
      <c r="S9" s="9">
        <v>0.43356866854882159</v>
      </c>
      <c r="T9" s="9">
        <v>0</v>
      </c>
      <c r="U9" s="9">
        <v>0.5</v>
      </c>
      <c r="V9" s="9">
        <f t="shared" si="1"/>
        <v>5.8102838794928493</v>
      </c>
      <c r="W9" s="10">
        <v>2.5</v>
      </c>
      <c r="X9" s="21">
        <f t="shared" si="0"/>
        <v>14.525709698732124</v>
      </c>
    </row>
    <row r="10" spans="1:24" ht="12.75" customHeight="1" x14ac:dyDescent="0.2">
      <c r="A10" s="11">
        <v>7</v>
      </c>
      <c r="B10" s="12" t="s">
        <v>21</v>
      </c>
      <c r="C10" s="9">
        <f>'[1]2.1'!I13</f>
        <v>3.7518635046629854E-2</v>
      </c>
      <c r="D10" s="9">
        <f>'[1]2.2'!I13</f>
        <v>0.5</v>
      </c>
      <c r="E10" s="9">
        <f>'[1]2.3'!F12</f>
        <v>0.5</v>
      </c>
      <c r="F10" s="9">
        <f>'[1]2.4'!F12</f>
        <v>0.5</v>
      </c>
      <c r="G10" s="9">
        <f>'[1]2.5'!I13</f>
        <v>0.5</v>
      </c>
      <c r="H10" s="9">
        <f>'[1]2.6'!K13</f>
        <v>0.5</v>
      </c>
      <c r="I10" s="9">
        <f>'[1]2.7'!F12</f>
        <v>0</v>
      </c>
      <c r="J10" s="9">
        <v>0.5</v>
      </c>
      <c r="K10" s="9">
        <v>0.5</v>
      </c>
      <c r="L10" s="9">
        <v>0.5</v>
      </c>
      <c r="M10" s="9">
        <v>0.39428008071483045</v>
      </c>
      <c r="N10" s="9">
        <v>0</v>
      </c>
      <c r="O10" s="9">
        <v>0.29352924896641913</v>
      </c>
      <c r="P10" s="9">
        <v>0.32643777295374848</v>
      </c>
      <c r="Q10" s="9">
        <v>0.31286683632812617</v>
      </c>
      <c r="R10" s="9">
        <v>0.17470752966659384</v>
      </c>
      <c r="S10" s="9">
        <v>0.5</v>
      </c>
      <c r="T10" s="9">
        <v>0.11220396544319616</v>
      </c>
      <c r="U10" s="9">
        <v>0.5</v>
      </c>
      <c r="V10" s="9">
        <f t="shared" si="1"/>
        <v>6.6515440691195451</v>
      </c>
      <c r="W10" s="10">
        <v>2.5</v>
      </c>
      <c r="X10" s="21">
        <f t="shared" si="0"/>
        <v>16.628860172798863</v>
      </c>
    </row>
    <row r="11" spans="1:24" ht="12.75" customHeight="1" x14ac:dyDescent="0.2">
      <c r="A11" s="11">
        <v>8</v>
      </c>
      <c r="B11" s="12" t="s">
        <v>22</v>
      </c>
      <c r="C11" s="9">
        <f>'[1]2.1'!I14</f>
        <v>0.13103194486698141</v>
      </c>
      <c r="D11" s="9">
        <f>'[1]2.2'!I14</f>
        <v>0.5</v>
      </c>
      <c r="E11" s="9">
        <f>'[1]2.3'!F13</f>
        <v>0.5</v>
      </c>
      <c r="F11" s="9">
        <f>'[1]2.4'!F13</f>
        <v>0.5</v>
      </c>
      <c r="G11" s="9">
        <f>'[1]2.5'!I14</f>
        <v>0.5</v>
      </c>
      <c r="H11" s="9">
        <f>'[1]2.6'!K14</f>
        <v>0.5</v>
      </c>
      <c r="I11" s="9">
        <f>'[1]2.7'!F13</f>
        <v>0.5</v>
      </c>
      <c r="J11" s="9">
        <v>0.5</v>
      </c>
      <c r="K11" s="9">
        <v>0.5</v>
      </c>
      <c r="L11" s="9">
        <v>0.5</v>
      </c>
      <c r="M11" s="9">
        <v>0.47373809807390788</v>
      </c>
      <c r="N11" s="9">
        <v>0.10256187464776545</v>
      </c>
      <c r="O11" s="9">
        <v>0.1263711499386154</v>
      </c>
      <c r="P11" s="9">
        <v>0.17278570389611705</v>
      </c>
      <c r="Q11" s="9">
        <v>0.16617734869493836</v>
      </c>
      <c r="R11" s="9">
        <v>0.10197503956859036</v>
      </c>
      <c r="S11" s="9">
        <v>0.30609532692191865</v>
      </c>
      <c r="T11" s="9">
        <v>0.12919452412368845</v>
      </c>
      <c r="U11" s="9">
        <v>0.5</v>
      </c>
      <c r="V11" s="9">
        <f t="shared" si="1"/>
        <v>6.7099310107325225</v>
      </c>
      <c r="W11" s="10">
        <v>2.5</v>
      </c>
      <c r="X11" s="21">
        <f t="shared" si="0"/>
        <v>16.774827526831306</v>
      </c>
    </row>
    <row r="12" spans="1:24" x14ac:dyDescent="0.2">
      <c r="A12" s="11">
        <v>9</v>
      </c>
      <c r="B12" s="12" t="s">
        <v>23</v>
      </c>
      <c r="C12" s="9">
        <f>'[1]2.1'!I15</f>
        <v>9.5741484107664102E-2</v>
      </c>
      <c r="D12" s="9">
        <f>'[1]2.2'!I15</f>
        <v>0.5</v>
      </c>
      <c r="E12" s="9">
        <f>'[1]2.3'!F14</f>
        <v>0.5</v>
      </c>
      <c r="F12" s="9">
        <f>'[1]2.4'!F14</f>
        <v>0.5</v>
      </c>
      <c r="G12" s="9">
        <f>'[1]2.5'!I15</f>
        <v>0.5</v>
      </c>
      <c r="H12" s="9">
        <f>'[1]2.6'!K15</f>
        <v>0.5</v>
      </c>
      <c r="I12" s="9">
        <f>'[1]2.7'!F14</f>
        <v>0.5</v>
      </c>
      <c r="J12" s="9">
        <v>0.5</v>
      </c>
      <c r="K12" s="9">
        <v>0.5</v>
      </c>
      <c r="L12" s="9">
        <v>0</v>
      </c>
      <c r="M12" s="9">
        <v>0.36889372230281259</v>
      </c>
      <c r="N12" s="9">
        <v>0.74817726215691294</v>
      </c>
      <c r="O12" s="9">
        <v>0.40804667377309961</v>
      </c>
      <c r="P12" s="9">
        <v>0.47376304588075102</v>
      </c>
      <c r="Q12" s="9">
        <v>0.46071571575446169</v>
      </c>
      <c r="R12" s="9">
        <v>7.1983574449999421E-2</v>
      </c>
      <c r="S12" s="9">
        <v>0.5</v>
      </c>
      <c r="T12" s="9">
        <v>0.10636554004281412</v>
      </c>
      <c r="U12" s="9">
        <v>0.5</v>
      </c>
      <c r="V12" s="9">
        <f t="shared" si="1"/>
        <v>7.7336870184685154</v>
      </c>
      <c r="W12" s="10">
        <v>2.5</v>
      </c>
      <c r="X12" s="21">
        <f t="shared" si="0"/>
        <v>19.334217546171288</v>
      </c>
    </row>
    <row r="13" spans="1:24" x14ac:dyDescent="0.2">
      <c r="A13" s="11">
        <v>10</v>
      </c>
      <c r="B13" s="12" t="s">
        <v>24</v>
      </c>
      <c r="C13" s="9">
        <f>'[1]2.1'!I16</f>
        <v>6.2322781334777574E-2</v>
      </c>
      <c r="D13" s="9">
        <f>'[1]2.2'!I16</f>
        <v>0.5</v>
      </c>
      <c r="E13" s="9">
        <f>'[1]2.3'!F15</f>
        <v>0.5</v>
      </c>
      <c r="F13" s="9">
        <f>'[1]2.4'!F15</f>
        <v>0.5</v>
      </c>
      <c r="G13" s="9">
        <f>'[1]2.5'!I16</f>
        <v>0.5</v>
      </c>
      <c r="H13" s="9">
        <f>'[1]2.6'!K16</f>
        <v>0.5</v>
      </c>
      <c r="I13" s="9">
        <f>'[1]2.7'!F15</f>
        <v>0.5</v>
      </c>
      <c r="J13" s="9">
        <v>0.5</v>
      </c>
      <c r="K13" s="9">
        <v>0.5</v>
      </c>
      <c r="L13" s="9">
        <v>0.5</v>
      </c>
      <c r="M13" s="9">
        <v>0.44466258593653818</v>
      </c>
      <c r="N13" s="9">
        <v>0.59030052769106045</v>
      </c>
      <c r="O13" s="9">
        <v>0.10289787206735775</v>
      </c>
      <c r="P13" s="9">
        <v>0.133918623046693</v>
      </c>
      <c r="Q13" s="9">
        <v>0.12840049486918698</v>
      </c>
      <c r="R13" s="9">
        <v>0</v>
      </c>
      <c r="S13" s="9">
        <v>0.48631016904789193</v>
      </c>
      <c r="T13" s="9">
        <v>0.27344585749039063</v>
      </c>
      <c r="U13" s="9">
        <v>0.5</v>
      </c>
      <c r="V13" s="9">
        <f t="shared" si="1"/>
        <v>7.2222589114838955</v>
      </c>
      <c r="W13" s="10">
        <v>2.5</v>
      </c>
      <c r="X13" s="21">
        <f t="shared" si="0"/>
        <v>18.055647278709738</v>
      </c>
    </row>
    <row r="14" spans="1:24" x14ac:dyDescent="0.2">
      <c r="A14" s="11">
        <v>11</v>
      </c>
      <c r="B14" s="12" t="s">
        <v>25</v>
      </c>
      <c r="C14" s="9">
        <f>'[1]2.1'!I17</f>
        <v>1.9618145543093518E-2</v>
      </c>
      <c r="D14" s="9">
        <f>'[1]2.2'!I17</f>
        <v>0.5</v>
      </c>
      <c r="E14" s="9">
        <f>'[1]2.3'!F16</f>
        <v>0.5</v>
      </c>
      <c r="F14" s="9">
        <f>'[1]2.4'!F16</f>
        <v>0.5</v>
      </c>
      <c r="G14" s="9">
        <f>'[1]2.5'!I17</f>
        <v>0.5</v>
      </c>
      <c r="H14" s="9">
        <f>'[1]2.6'!K17</f>
        <v>5.8500321066126126E-3</v>
      </c>
      <c r="I14" s="9">
        <f>'[1]2.7'!F16</f>
        <v>0.5</v>
      </c>
      <c r="J14" s="9">
        <v>0.5</v>
      </c>
      <c r="K14" s="9">
        <v>0.5</v>
      </c>
      <c r="L14" s="9">
        <v>0.5</v>
      </c>
      <c r="M14" s="9">
        <v>0.5</v>
      </c>
      <c r="N14" s="9">
        <v>9.9150633987898987E-2</v>
      </c>
      <c r="O14" s="9">
        <v>0.10054793333822558</v>
      </c>
      <c r="P14" s="9">
        <v>0.13784100832093163</v>
      </c>
      <c r="Q14" s="9">
        <v>0.1136450284820647</v>
      </c>
      <c r="R14" s="9">
        <v>3.8117678718083803E-2</v>
      </c>
      <c r="S14" s="9">
        <v>0.5</v>
      </c>
      <c r="T14" s="9">
        <v>2.4551294828530679E-2</v>
      </c>
      <c r="U14" s="9">
        <v>0.5</v>
      </c>
      <c r="V14" s="9">
        <f t="shared" si="1"/>
        <v>6.0393217553254424</v>
      </c>
      <c r="W14" s="10">
        <v>2.5</v>
      </c>
      <c r="X14" s="21">
        <f t="shared" si="0"/>
        <v>15.098304388313606</v>
      </c>
    </row>
    <row r="15" spans="1:24" x14ac:dyDescent="0.2">
      <c r="A15" s="11">
        <v>12</v>
      </c>
      <c r="B15" s="12" t="s">
        <v>26</v>
      </c>
      <c r="C15" s="9">
        <f>'[1]2.1'!I18</f>
        <v>0.5</v>
      </c>
      <c r="D15" s="9">
        <f>'[1]2.2'!I18</f>
        <v>0.5</v>
      </c>
      <c r="E15" s="9">
        <f>'[1]2.3'!F17</f>
        <v>0.5</v>
      </c>
      <c r="F15" s="9">
        <f>'[1]2.4'!F17</f>
        <v>0.5</v>
      </c>
      <c r="G15" s="9">
        <f>'[1]2.5'!I18</f>
        <v>0.5</v>
      </c>
      <c r="H15" s="9">
        <f>'[1]2.6'!K18</f>
        <v>3.561132151750996E-2</v>
      </c>
      <c r="I15" s="9">
        <f>'[1]2.7'!F17</f>
        <v>0.5</v>
      </c>
      <c r="J15" s="9">
        <v>0.5</v>
      </c>
      <c r="K15" s="9">
        <v>0.5</v>
      </c>
      <c r="L15" s="9">
        <v>0.5</v>
      </c>
      <c r="M15" s="9">
        <v>0.43719016045819331</v>
      </c>
      <c r="N15" s="9">
        <v>0.32209652144289891</v>
      </c>
      <c r="O15" s="9">
        <v>0.24949293846733533</v>
      </c>
      <c r="P15" s="9">
        <v>0.29259066111769261</v>
      </c>
      <c r="Q15" s="9">
        <v>0.26162740077573549</v>
      </c>
      <c r="R15" s="9">
        <v>5.911409222131906E-2</v>
      </c>
      <c r="S15" s="9">
        <v>0.5</v>
      </c>
      <c r="T15" s="9">
        <v>0.29958390970456472</v>
      </c>
      <c r="U15" s="9">
        <v>0.5</v>
      </c>
      <c r="V15" s="9">
        <f t="shared" si="1"/>
        <v>7.457307005705248</v>
      </c>
      <c r="W15" s="10">
        <v>2.5</v>
      </c>
      <c r="X15" s="21">
        <f t="shared" si="0"/>
        <v>18.643267514263119</v>
      </c>
    </row>
    <row r="16" spans="1:24" x14ac:dyDescent="0.2">
      <c r="A16" s="11">
        <v>13</v>
      </c>
      <c r="B16" s="12" t="s">
        <v>27</v>
      </c>
      <c r="C16" s="9">
        <f>'[1]2.1'!I19</f>
        <v>0.13438134029488194</v>
      </c>
      <c r="D16" s="9">
        <f>'[1]2.2'!I19</f>
        <v>0.5</v>
      </c>
      <c r="E16" s="9">
        <f>'[1]2.3'!F18</f>
        <v>0.5</v>
      </c>
      <c r="F16" s="9">
        <f>'[1]2.4'!F18</f>
        <v>0.5</v>
      </c>
      <c r="G16" s="9">
        <f>'[1]2.5'!I19</f>
        <v>0.5</v>
      </c>
      <c r="H16" s="9">
        <f>'[1]2.6'!K19</f>
        <v>0.5</v>
      </c>
      <c r="I16" s="9">
        <f>'[1]2.7'!F18</f>
        <v>0.5</v>
      </c>
      <c r="J16" s="9">
        <v>0.5</v>
      </c>
      <c r="K16" s="9">
        <v>0.5</v>
      </c>
      <c r="L16" s="9">
        <v>0.5</v>
      </c>
      <c r="M16" s="9">
        <v>0.31906609347766313</v>
      </c>
      <c r="N16" s="9">
        <v>1</v>
      </c>
      <c r="O16" s="9">
        <v>0.32387215802210662</v>
      </c>
      <c r="P16" s="9">
        <v>0.35763371764409074</v>
      </c>
      <c r="Q16" s="9">
        <v>0.22921081494440237</v>
      </c>
      <c r="R16" s="9">
        <v>1.409575174740464E-2</v>
      </c>
      <c r="S16" s="9">
        <v>0.5</v>
      </c>
      <c r="T16" s="9">
        <v>0.22089769575356957</v>
      </c>
      <c r="U16" s="9">
        <v>0.5</v>
      </c>
      <c r="V16" s="9">
        <f t="shared" si="1"/>
        <v>8.0991575718841187</v>
      </c>
      <c r="W16" s="10">
        <v>2.5</v>
      </c>
      <c r="X16" s="21">
        <f t="shared" si="0"/>
        <v>20.247893929710298</v>
      </c>
    </row>
    <row r="17" spans="1:24" x14ac:dyDescent="0.2">
      <c r="A17" s="11">
        <v>14</v>
      </c>
      <c r="B17" s="12" t="s">
        <v>28</v>
      </c>
      <c r="C17" s="9">
        <f>'[1]2.1'!I20</f>
        <v>7.5312816076139558E-2</v>
      </c>
      <c r="D17" s="9">
        <f>'[1]2.2'!I20</f>
        <v>0.5</v>
      </c>
      <c r="E17" s="9">
        <f>'[1]2.3'!F19</f>
        <v>0.5</v>
      </c>
      <c r="F17" s="9">
        <f>'[1]2.4'!F19</f>
        <v>0.5</v>
      </c>
      <c r="G17" s="9">
        <f>'[1]2.5'!I20</f>
        <v>0.5</v>
      </c>
      <c r="H17" s="9">
        <f>'[1]2.6'!K20</f>
        <v>0.5</v>
      </c>
      <c r="I17" s="9">
        <f>'[1]2.7'!F19</f>
        <v>0.5</v>
      </c>
      <c r="J17" s="9">
        <v>0.5</v>
      </c>
      <c r="K17" s="9">
        <v>0.5</v>
      </c>
      <c r="L17" s="9">
        <v>0.5</v>
      </c>
      <c r="M17" s="9">
        <v>0.24748113455906975</v>
      </c>
      <c r="N17" s="9">
        <v>0.48325545630903399</v>
      </c>
      <c r="O17" s="9">
        <v>9.7845835724685568E-2</v>
      </c>
      <c r="P17" s="9">
        <v>0.10465079774772035</v>
      </c>
      <c r="Q17" s="9">
        <v>0.11043403672984237</v>
      </c>
      <c r="R17" s="9">
        <v>7.3487185422601145E-2</v>
      </c>
      <c r="S17" s="9">
        <v>0.27303881132801522</v>
      </c>
      <c r="T17" s="9">
        <v>0.37817009953481656</v>
      </c>
      <c r="U17" s="9">
        <v>0.5</v>
      </c>
      <c r="V17" s="9">
        <f t="shared" si="1"/>
        <v>6.8436761734319242</v>
      </c>
      <c r="W17" s="10">
        <v>2.5</v>
      </c>
      <c r="X17" s="21">
        <f t="shared" si="0"/>
        <v>17.109190433579812</v>
      </c>
    </row>
    <row r="18" spans="1:24" x14ac:dyDescent="0.2">
      <c r="A18" s="11">
        <v>15</v>
      </c>
      <c r="B18" s="12" t="s">
        <v>29</v>
      </c>
      <c r="C18" s="9">
        <f>'[1]2.1'!I21</f>
        <v>3.9784866124809588E-2</v>
      </c>
      <c r="D18" s="9">
        <f>'[1]2.2'!I21</f>
        <v>0.5</v>
      </c>
      <c r="E18" s="9">
        <f>'[1]2.3'!F20</f>
        <v>0.5</v>
      </c>
      <c r="F18" s="9">
        <f>'[1]2.4'!F20</f>
        <v>0.5</v>
      </c>
      <c r="G18" s="9">
        <f>'[1]2.5'!I21</f>
        <v>0.5</v>
      </c>
      <c r="H18" s="9">
        <f>'[1]2.6'!K21</f>
        <v>1.1082092044765788E-2</v>
      </c>
      <c r="I18" s="9">
        <f>'[1]2.7'!F20</f>
        <v>0.5</v>
      </c>
      <c r="J18" s="9">
        <v>0.5</v>
      </c>
      <c r="K18" s="9">
        <v>0.5</v>
      </c>
      <c r="L18" s="9">
        <v>0.5</v>
      </c>
      <c r="M18" s="9">
        <v>0.49359896175469758</v>
      </c>
      <c r="N18" s="9">
        <v>0.35109145473844217</v>
      </c>
      <c r="O18" s="9">
        <v>0.44274763600256284</v>
      </c>
      <c r="P18" s="9">
        <v>0.5</v>
      </c>
      <c r="Q18" s="9">
        <v>0.5</v>
      </c>
      <c r="R18" s="9">
        <v>4.3046728721635889E-2</v>
      </c>
      <c r="S18" s="9">
        <v>0.5</v>
      </c>
      <c r="T18" s="9">
        <v>4.0177639742310978E-2</v>
      </c>
      <c r="U18" s="9">
        <v>0.5</v>
      </c>
      <c r="V18" s="9">
        <f t="shared" si="1"/>
        <v>7.4215293791292236</v>
      </c>
      <c r="W18" s="10">
        <v>2.5</v>
      </c>
      <c r="X18" s="21">
        <f t="shared" si="0"/>
        <v>18.55382344782306</v>
      </c>
    </row>
    <row r="19" spans="1:24" x14ac:dyDescent="0.2">
      <c r="A19" s="11">
        <v>16</v>
      </c>
      <c r="B19" s="12" t="s">
        <v>30</v>
      </c>
      <c r="C19" s="9">
        <f>'[1]2.1'!I22</f>
        <v>7.7233643603026578E-2</v>
      </c>
      <c r="D19" s="9">
        <f>'[1]2.2'!I22</f>
        <v>0.5</v>
      </c>
      <c r="E19" s="9">
        <f>'[1]2.3'!F21</f>
        <v>0.5</v>
      </c>
      <c r="F19" s="9">
        <f>'[1]2.4'!F21</f>
        <v>0.5</v>
      </c>
      <c r="G19" s="9">
        <f>'[1]2.5'!I22</f>
        <v>0.5</v>
      </c>
      <c r="H19" s="9">
        <f>'[1]2.6'!K22</f>
        <v>0.5</v>
      </c>
      <c r="I19" s="9">
        <f>'[1]2.7'!F21</f>
        <v>0.5</v>
      </c>
      <c r="J19" s="9">
        <v>0.5</v>
      </c>
      <c r="K19" s="9">
        <v>0.5</v>
      </c>
      <c r="L19" s="9">
        <v>0.5</v>
      </c>
      <c r="M19" s="9">
        <v>0.5</v>
      </c>
      <c r="N19" s="9">
        <v>0.70747205603973307</v>
      </c>
      <c r="O19" s="9">
        <v>0.403961368652965</v>
      </c>
      <c r="P19" s="9">
        <v>0.47250366209252886</v>
      </c>
      <c r="Q19" s="9">
        <v>0.40482855713267857</v>
      </c>
      <c r="R19" s="9">
        <v>0.14681114338260931</v>
      </c>
      <c r="S19" s="9">
        <v>0.5</v>
      </c>
      <c r="T19" s="9">
        <v>0.15162172708122357</v>
      </c>
      <c r="U19" s="9">
        <v>0.5</v>
      </c>
      <c r="V19" s="9">
        <f t="shared" si="1"/>
        <v>8.3644321579847656</v>
      </c>
      <c r="W19" s="10">
        <v>2.5</v>
      </c>
      <c r="X19" s="21">
        <f t="shared" si="0"/>
        <v>20.911080394961914</v>
      </c>
    </row>
    <row r="20" spans="1:24" x14ac:dyDescent="0.2">
      <c r="A20" s="11">
        <v>17</v>
      </c>
      <c r="B20" s="12" t="s">
        <v>31</v>
      </c>
      <c r="C20" s="9">
        <f>'[1]2.1'!I23</f>
        <v>0.11671567401823379</v>
      </c>
      <c r="D20" s="9">
        <f>'[1]2.2'!I23</f>
        <v>0.5</v>
      </c>
      <c r="E20" s="9">
        <f>'[1]2.3'!F22</f>
        <v>0.5</v>
      </c>
      <c r="F20" s="9">
        <f>'[1]2.4'!F22</f>
        <v>0.5</v>
      </c>
      <c r="G20" s="9">
        <f>'[1]2.5'!I23</f>
        <v>0.5</v>
      </c>
      <c r="H20" s="9">
        <f>'[1]2.6'!K23</f>
        <v>0.5</v>
      </c>
      <c r="I20" s="9">
        <f>'[1]2.7'!F22</f>
        <v>0.5</v>
      </c>
      <c r="J20" s="9">
        <v>0.5</v>
      </c>
      <c r="K20" s="9">
        <v>0.5</v>
      </c>
      <c r="L20" s="9">
        <v>0.5</v>
      </c>
      <c r="M20" s="9">
        <v>0.5</v>
      </c>
      <c r="N20" s="9">
        <v>0.37960108036770679</v>
      </c>
      <c r="O20" s="9">
        <v>6.4498464916554185E-2</v>
      </c>
      <c r="P20" s="9">
        <v>7.1514466278403174E-2</v>
      </c>
      <c r="Q20" s="9">
        <v>9.5255866029456876E-2</v>
      </c>
      <c r="R20" s="9">
        <v>0.11215782316096633</v>
      </c>
      <c r="S20" s="9">
        <v>0.5</v>
      </c>
      <c r="T20" s="9">
        <v>0.41937187689322442</v>
      </c>
      <c r="U20" s="9">
        <v>0.5</v>
      </c>
      <c r="V20" s="9">
        <f t="shared" si="1"/>
        <v>7.2591152516645456</v>
      </c>
      <c r="W20" s="10">
        <v>2.5</v>
      </c>
      <c r="X20" s="21">
        <f t="shared" si="0"/>
        <v>18.147788129161363</v>
      </c>
    </row>
    <row r="21" spans="1:24" x14ac:dyDescent="0.2">
      <c r="A21" s="11">
        <v>18</v>
      </c>
      <c r="B21" s="12" t="s">
        <v>32</v>
      </c>
      <c r="C21" s="9">
        <f>'[1]2.1'!I24</f>
        <v>3.5755243412907915E-2</v>
      </c>
      <c r="D21" s="9">
        <f>'[1]2.2'!I24</f>
        <v>0.5</v>
      </c>
      <c r="E21" s="9">
        <f>'[1]2.3'!F23</f>
        <v>0.5</v>
      </c>
      <c r="F21" s="9">
        <f>'[1]2.4'!F23</f>
        <v>0.5</v>
      </c>
      <c r="G21" s="9">
        <f>'[1]2.5'!I24</f>
        <v>0.5</v>
      </c>
      <c r="H21" s="9">
        <f>'[1]2.6'!K24</f>
        <v>0.5</v>
      </c>
      <c r="I21" s="9">
        <f>'[1]2.7'!F23</f>
        <v>0.5</v>
      </c>
      <c r="J21" s="9">
        <v>0.5</v>
      </c>
      <c r="K21" s="9">
        <v>0.5</v>
      </c>
      <c r="L21" s="9">
        <v>0.5</v>
      </c>
      <c r="M21" s="9">
        <v>0.41604113715706076</v>
      </c>
      <c r="N21" s="9">
        <v>7.1077304471541345E-3</v>
      </c>
      <c r="O21" s="9">
        <v>0</v>
      </c>
      <c r="P21" s="9">
        <v>2.0390171363609412E-2</v>
      </c>
      <c r="Q21" s="9">
        <v>0</v>
      </c>
      <c r="R21" s="9">
        <v>5.1045467390526768E-2</v>
      </c>
      <c r="S21" s="9">
        <v>0.32837606438171774</v>
      </c>
      <c r="T21" s="9">
        <v>0.2895720005810255</v>
      </c>
      <c r="U21" s="9">
        <v>0.5</v>
      </c>
      <c r="V21" s="9">
        <f t="shared" si="1"/>
        <v>6.1482878147340019</v>
      </c>
      <c r="W21" s="10">
        <v>2.5</v>
      </c>
      <c r="X21" s="21">
        <f t="shared" si="0"/>
        <v>15.370719536835004</v>
      </c>
    </row>
    <row r="22" spans="1:24" s="1" customFormat="1" x14ac:dyDescent="0.2">
      <c r="A22" s="11">
        <v>19</v>
      </c>
      <c r="B22" s="12" t="s">
        <v>33</v>
      </c>
      <c r="C22" s="9">
        <f>'[1]2.1'!I25</f>
        <v>7.2009223403001713E-2</v>
      </c>
      <c r="D22" s="9">
        <f>'[1]2.2'!I25</f>
        <v>0.5</v>
      </c>
      <c r="E22" s="9">
        <f>'[1]2.3'!F24</f>
        <v>0.5</v>
      </c>
      <c r="F22" s="9">
        <f>'[1]2.4'!F24</f>
        <v>0.5</v>
      </c>
      <c r="G22" s="9">
        <f>'[1]2.5'!I25</f>
        <v>0.5</v>
      </c>
      <c r="H22" s="9">
        <f>'[1]2.6'!K25</f>
        <v>0.5</v>
      </c>
      <c r="I22" s="9">
        <f>'[1]2.7'!F24</f>
        <v>0.5</v>
      </c>
      <c r="J22" s="9">
        <v>0.5</v>
      </c>
      <c r="K22" s="9">
        <v>0.5</v>
      </c>
      <c r="L22" s="9">
        <v>0.5</v>
      </c>
      <c r="M22" s="9">
        <v>0.38862959175428258</v>
      </c>
      <c r="N22" s="9">
        <v>0.41894550133906083</v>
      </c>
      <c r="O22" s="9">
        <v>0.32203896497656609</v>
      </c>
      <c r="P22" s="9">
        <v>0.3961757372270942</v>
      </c>
      <c r="Q22" s="9">
        <v>0.34921536907234607</v>
      </c>
      <c r="R22" s="9">
        <v>0.10380724059577578</v>
      </c>
      <c r="S22" s="9">
        <v>0.42566794598139357</v>
      </c>
      <c r="T22" s="9">
        <v>0.5</v>
      </c>
      <c r="U22" s="9">
        <v>0.5</v>
      </c>
      <c r="V22" s="9">
        <f t="shared" si="1"/>
        <v>7.9764895743495217</v>
      </c>
      <c r="W22" s="10">
        <v>2.5</v>
      </c>
      <c r="X22" s="21">
        <f t="shared" si="0"/>
        <v>19.941223935873804</v>
      </c>
    </row>
    <row r="23" spans="1:24" x14ac:dyDescent="0.2">
      <c r="A23" s="11">
        <v>20</v>
      </c>
      <c r="B23" s="12" t="s">
        <v>34</v>
      </c>
      <c r="C23" s="9">
        <f>'[1]2.1'!I26</f>
        <v>1.9321404264889087E-2</v>
      </c>
      <c r="D23" s="9">
        <f>'[1]2.2'!I26</f>
        <v>0.5</v>
      </c>
      <c r="E23" s="9">
        <f>'[1]2.3'!F25</f>
        <v>0.5</v>
      </c>
      <c r="F23" s="9">
        <f>'[1]2.4'!F25</f>
        <v>0.5</v>
      </c>
      <c r="G23" s="9">
        <f>'[1]2.5'!I26</f>
        <v>0.5</v>
      </c>
      <c r="H23" s="9">
        <f>'[1]2.6'!K26</f>
        <v>0.5</v>
      </c>
      <c r="I23" s="9">
        <f>'[1]2.7'!F25</f>
        <v>0.5</v>
      </c>
      <c r="J23" s="9">
        <v>0.5</v>
      </c>
      <c r="K23" s="9">
        <v>0.5</v>
      </c>
      <c r="L23" s="9">
        <v>0.5</v>
      </c>
      <c r="M23" s="9">
        <v>0.5</v>
      </c>
      <c r="N23" s="9">
        <v>0.39542030691094932</v>
      </c>
      <c r="O23" s="9">
        <v>0.19061001473099479</v>
      </c>
      <c r="P23" s="9">
        <v>0.22788721371480891</v>
      </c>
      <c r="Q23" s="9">
        <v>0.16963419168330929</v>
      </c>
      <c r="R23" s="9">
        <v>0.17735298692068438</v>
      </c>
      <c r="S23" s="9">
        <v>0.48541770862731615</v>
      </c>
      <c r="T23" s="9">
        <v>0.42141201361998099</v>
      </c>
      <c r="U23" s="9">
        <v>0.5</v>
      </c>
      <c r="V23" s="9">
        <f t="shared" si="1"/>
        <v>7.5870558404729334</v>
      </c>
      <c r="W23" s="10">
        <v>2.5</v>
      </c>
      <c r="X23" s="21">
        <f t="shared" si="0"/>
        <v>18.967639601182334</v>
      </c>
    </row>
    <row r="24" spans="1:24" x14ac:dyDescent="0.2">
      <c r="A24" s="13">
        <v>21</v>
      </c>
      <c r="B24" s="12" t="s">
        <v>35</v>
      </c>
      <c r="C24" s="9">
        <f>'[1]2.1'!I27</f>
        <v>6.7116934129594755E-2</v>
      </c>
      <c r="D24" s="9">
        <f>'[1]2.2'!I27</f>
        <v>0.5</v>
      </c>
      <c r="E24" s="9">
        <f>'[1]2.3'!F26</f>
        <v>0.5</v>
      </c>
      <c r="F24" s="9">
        <f>'[1]2.4'!F26</f>
        <v>0.5</v>
      </c>
      <c r="G24" s="9">
        <f>'[1]2.5'!I27</f>
        <v>0.5</v>
      </c>
      <c r="H24" s="9">
        <f>'[1]2.6'!K27</f>
        <v>0</v>
      </c>
      <c r="I24" s="9">
        <f>'[1]2.7'!F26</f>
        <v>0.5</v>
      </c>
      <c r="J24" s="9">
        <v>0.5</v>
      </c>
      <c r="K24" s="9">
        <v>0.5</v>
      </c>
      <c r="L24" s="9">
        <v>0.5</v>
      </c>
      <c r="M24" s="9">
        <v>0.39808922277143066</v>
      </c>
      <c r="N24" s="9">
        <v>0.47993657537555307</v>
      </c>
      <c r="O24" s="9">
        <v>0.11498260625158997</v>
      </c>
      <c r="P24" s="9">
        <v>0.1154897428695876</v>
      </c>
      <c r="Q24" s="9">
        <v>0.1233011553810059</v>
      </c>
      <c r="R24" s="9">
        <v>4.606311373484185E-2</v>
      </c>
      <c r="S24" s="9">
        <v>0.5</v>
      </c>
      <c r="T24" s="9">
        <v>0.30893059187204586</v>
      </c>
      <c r="U24" s="9">
        <v>0.5</v>
      </c>
      <c r="V24" s="9">
        <f t="shared" si="1"/>
        <v>6.6539099423856483</v>
      </c>
      <c r="W24" s="10">
        <v>2.5</v>
      </c>
      <c r="X24" s="21">
        <f t="shared" si="0"/>
        <v>16.634774855964121</v>
      </c>
    </row>
    <row r="25" spans="1:24" x14ac:dyDescent="0.2">
      <c r="A25" s="13">
        <v>22</v>
      </c>
      <c r="B25" s="12" t="s">
        <v>36</v>
      </c>
      <c r="C25" s="9">
        <f>'[1]2.1'!I28</f>
        <v>1.1760829277917386E-2</v>
      </c>
      <c r="D25" s="9">
        <f>'[1]2.2'!I28</f>
        <v>0.5</v>
      </c>
      <c r="E25" s="9">
        <f>'[1]2.3'!F27</f>
        <v>0.5</v>
      </c>
      <c r="F25" s="9">
        <f>'[1]2.4'!F27</f>
        <v>0.5</v>
      </c>
      <c r="G25" s="9">
        <f>'[1]2.5'!I28</f>
        <v>0.5</v>
      </c>
      <c r="H25" s="9">
        <f>'[1]2.6'!K28</f>
        <v>0.5</v>
      </c>
      <c r="I25" s="9">
        <f>'[1]2.7'!F27</f>
        <v>0</v>
      </c>
      <c r="J25" s="9">
        <v>0.5</v>
      </c>
      <c r="K25" s="9">
        <v>0.5</v>
      </c>
      <c r="L25" s="9">
        <v>0.5</v>
      </c>
      <c r="M25" s="9">
        <v>0.30145201156158302</v>
      </c>
      <c r="N25" s="9">
        <v>0.51205047809688409</v>
      </c>
      <c r="O25" s="9">
        <v>7.579597766541539E-2</v>
      </c>
      <c r="P25" s="9">
        <v>7.377532967019268E-2</v>
      </c>
      <c r="Q25" s="9">
        <v>0.10550654193097918</v>
      </c>
      <c r="R25" s="9">
        <v>4.3514921787473224E-2</v>
      </c>
      <c r="S25" s="9">
        <v>0.35350542856347622</v>
      </c>
      <c r="T25" s="9">
        <v>0.22285806447329257</v>
      </c>
      <c r="U25" s="9">
        <v>0.5</v>
      </c>
      <c r="V25" s="9">
        <f t="shared" si="1"/>
        <v>6.2002195830272147</v>
      </c>
      <c r="W25" s="10">
        <v>2.5</v>
      </c>
      <c r="X25" s="21">
        <f t="shared" si="0"/>
        <v>15.500548957568036</v>
      </c>
    </row>
    <row r="26" spans="1:24" x14ac:dyDescent="0.2">
      <c r="A26" s="13">
        <v>23</v>
      </c>
      <c r="B26" s="12" t="s">
        <v>37</v>
      </c>
      <c r="C26" s="9">
        <f>'[1]2.1'!I29</f>
        <v>0</v>
      </c>
      <c r="D26" s="9">
        <f>'[1]2.2'!I29</f>
        <v>0.5</v>
      </c>
      <c r="E26" s="9">
        <f>'[1]2.3'!F28</f>
        <v>0.5</v>
      </c>
      <c r="F26" s="9">
        <f>'[1]2.4'!F28</f>
        <v>0.5</v>
      </c>
      <c r="G26" s="9">
        <f>'[1]2.5'!I29</f>
        <v>0.5</v>
      </c>
      <c r="H26" s="9">
        <f>'[1]2.6'!K29</f>
        <v>0.5</v>
      </c>
      <c r="I26" s="9">
        <f>'[1]2.7'!F28</f>
        <v>0.5</v>
      </c>
      <c r="J26" s="9">
        <v>0.5</v>
      </c>
      <c r="K26" s="9">
        <v>0.5</v>
      </c>
      <c r="L26" s="9">
        <v>0.5</v>
      </c>
      <c r="M26" s="9">
        <v>0.5</v>
      </c>
      <c r="N26" s="9">
        <v>0.1842964601960978</v>
      </c>
      <c r="O26" s="9">
        <v>0.24548126873115411</v>
      </c>
      <c r="P26" s="9">
        <v>0.1988653476896825</v>
      </c>
      <c r="Q26" s="9">
        <v>0.13394334152571646</v>
      </c>
      <c r="R26" s="9">
        <v>0.5</v>
      </c>
      <c r="S26" s="9">
        <v>0.5</v>
      </c>
      <c r="T26" s="9">
        <v>1.9230653177182446E-2</v>
      </c>
      <c r="U26" s="9">
        <v>0.5</v>
      </c>
      <c r="V26" s="9">
        <f t="shared" si="1"/>
        <v>7.2818170713198347</v>
      </c>
      <c r="W26" s="10">
        <v>2.5</v>
      </c>
      <c r="X26" s="21">
        <f t="shared" si="0"/>
        <v>18.204542678299585</v>
      </c>
    </row>
    <row r="27" spans="1:24" x14ac:dyDescent="0.2">
      <c r="A27" s="13">
        <v>24</v>
      </c>
      <c r="B27" s="12" t="s">
        <v>38</v>
      </c>
      <c r="C27" s="9">
        <f>'[1]2.1'!I30</f>
        <v>2.0344724238921506E-2</v>
      </c>
      <c r="D27" s="9">
        <f>'[1]2.2'!I30</f>
        <v>0.5</v>
      </c>
      <c r="E27" s="9">
        <f>'[1]2.3'!F29</f>
        <v>0.5</v>
      </c>
      <c r="F27" s="9">
        <f>'[1]2.4'!F29</f>
        <v>0.5</v>
      </c>
      <c r="G27" s="9">
        <f>'[1]2.5'!I30</f>
        <v>0.5</v>
      </c>
      <c r="H27" s="9">
        <f>'[1]2.6'!K30</f>
        <v>0.5</v>
      </c>
      <c r="I27" s="9">
        <f>'[1]2.7'!F29</f>
        <v>0.5</v>
      </c>
      <c r="J27" s="9">
        <v>0.5</v>
      </c>
      <c r="K27" s="9">
        <v>0.5</v>
      </c>
      <c r="L27" s="9">
        <v>0.5</v>
      </c>
      <c r="M27" s="9">
        <v>0.43906867565583846</v>
      </c>
      <c r="N27" s="9">
        <v>0.25931732722681616</v>
      </c>
      <c r="O27" s="9">
        <v>9.7169967194291995E-2</v>
      </c>
      <c r="P27" s="9">
        <v>5.6114360884008022E-2</v>
      </c>
      <c r="Q27" s="9">
        <v>4.7448546220260401E-2</v>
      </c>
      <c r="R27" s="9">
        <v>0.13236688186945766</v>
      </c>
      <c r="S27" s="9">
        <v>0.34857297072624488</v>
      </c>
      <c r="T27" s="9">
        <v>0.2227290430248009</v>
      </c>
      <c r="U27" s="9">
        <v>0.5</v>
      </c>
      <c r="V27" s="9">
        <f t="shared" si="1"/>
        <v>6.6231324970406398</v>
      </c>
      <c r="W27" s="10">
        <v>2.5</v>
      </c>
      <c r="X27" s="21">
        <f t="shared" si="0"/>
        <v>16.557831242601601</v>
      </c>
    </row>
    <row r="28" spans="1:24" x14ac:dyDescent="0.2">
      <c r="A28" s="13">
        <v>25</v>
      </c>
      <c r="B28" s="12" t="s">
        <v>39</v>
      </c>
      <c r="C28" s="9">
        <f>'[1]2.1'!I31</f>
        <v>0</v>
      </c>
      <c r="D28" s="9">
        <f>'[1]2.2'!I31</f>
        <v>0.5</v>
      </c>
      <c r="E28" s="9">
        <f>'[1]2.3'!F30</f>
        <v>0.5</v>
      </c>
      <c r="F28" s="9">
        <f>'[1]2.4'!F30</f>
        <v>0.5</v>
      </c>
      <c r="G28" s="9">
        <f>'[1]2.5'!I31</f>
        <v>0.5</v>
      </c>
      <c r="H28" s="9">
        <f>'[1]2.6'!K31</f>
        <v>0.5</v>
      </c>
      <c r="I28" s="9">
        <f>'[1]2.7'!F30</f>
        <v>0</v>
      </c>
      <c r="J28" s="9">
        <v>0.5</v>
      </c>
      <c r="K28" s="9">
        <v>0.5</v>
      </c>
      <c r="L28" s="9">
        <v>0.5</v>
      </c>
      <c r="M28" s="9">
        <v>0.5</v>
      </c>
      <c r="N28" s="9">
        <v>0.687617175723921</v>
      </c>
      <c r="O28" s="9">
        <v>0.24740721005420566</v>
      </c>
      <c r="P28" s="9">
        <v>0.25010191992513497</v>
      </c>
      <c r="Q28" s="9">
        <v>0.22959191231925852</v>
      </c>
      <c r="R28" s="9">
        <v>0.33468073142403387</v>
      </c>
      <c r="S28" s="9">
        <v>0.5</v>
      </c>
      <c r="T28" s="9">
        <v>0.18725970072793888</v>
      </c>
      <c r="U28" s="9">
        <v>0.5</v>
      </c>
      <c r="V28" s="9">
        <f t="shared" si="1"/>
        <v>7.4366586501744933</v>
      </c>
      <c r="W28" s="10">
        <v>2.5</v>
      </c>
      <c r="X28" s="21">
        <f t="shared" si="0"/>
        <v>18.591646625436233</v>
      </c>
    </row>
    <row r="29" spans="1:24" x14ac:dyDescent="0.2">
      <c r="A29" s="14">
        <v>26</v>
      </c>
      <c r="B29" s="15" t="s">
        <v>40</v>
      </c>
      <c r="C29" s="16">
        <f>'[1]2.1'!I32</f>
        <v>0.15652599316754306</v>
      </c>
      <c r="D29" s="16">
        <f>'[1]2.2'!I32</f>
        <v>0.5</v>
      </c>
      <c r="E29" s="16">
        <f>'[1]2.3'!F31</f>
        <v>0.5</v>
      </c>
      <c r="F29" s="16">
        <f>'[1]2.4'!F31</f>
        <v>0.5</v>
      </c>
      <c r="G29" s="16">
        <f>'[1]2.5'!I32</f>
        <v>0.5</v>
      </c>
      <c r="H29" s="16">
        <f>'[1]2.6'!K32</f>
        <v>0.5</v>
      </c>
      <c r="I29" s="16">
        <f>'[1]2.7'!F31</f>
        <v>0.5</v>
      </c>
      <c r="J29" s="16">
        <v>0.5</v>
      </c>
      <c r="K29" s="16">
        <v>0.5</v>
      </c>
      <c r="L29" s="16">
        <v>0.5</v>
      </c>
      <c r="M29" s="16">
        <v>0.3586394057203498</v>
      </c>
      <c r="N29" s="16">
        <v>0.50930240726034326</v>
      </c>
      <c r="O29" s="16">
        <v>0.5</v>
      </c>
      <c r="P29" s="16">
        <v>0.34934313005830975</v>
      </c>
      <c r="Q29" s="16">
        <v>0.28016316879986508</v>
      </c>
      <c r="R29" s="16">
        <v>0.28565472094203792</v>
      </c>
      <c r="S29" s="16">
        <v>0.5</v>
      </c>
      <c r="T29" s="16">
        <v>3.5302757367106925E-2</v>
      </c>
      <c r="U29" s="16">
        <v>0.5</v>
      </c>
      <c r="V29" s="16">
        <f t="shared" si="1"/>
        <v>7.9749315833155556</v>
      </c>
      <c r="W29" s="17">
        <v>2.5</v>
      </c>
      <c r="X29" s="22">
        <f t="shared" si="0"/>
        <v>19.937328958288887</v>
      </c>
    </row>
  </sheetData>
  <mergeCells count="1">
    <mergeCell ref="C1:K1"/>
  </mergeCells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7" tint="0.39997558519241921"/>
    <pageSetUpPr fitToPage="1"/>
  </sheetPr>
  <dimension ref="A1:K29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18" sqref="C18:C19"/>
    </sheetView>
  </sheetViews>
  <sheetFormatPr defaultRowHeight="12.75" x14ac:dyDescent="0.2"/>
  <cols>
    <col min="1" max="1" width="5.28515625" customWidth="1"/>
    <col min="2" max="2" width="19.85546875" customWidth="1"/>
    <col min="3" max="4" width="15" customWidth="1"/>
    <col min="5" max="5" width="17.140625" customWidth="1"/>
    <col min="6" max="6" width="15" customWidth="1"/>
    <col min="7" max="7" width="19.85546875" customWidth="1"/>
    <col min="8" max="8" width="17" customWidth="1"/>
    <col min="9" max="10" width="11" customWidth="1"/>
  </cols>
  <sheetData>
    <row r="1" spans="1:11" ht="23.25" customHeight="1" x14ac:dyDescent="0.2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x14ac:dyDescent="0.2"/>
    <row r="3" spans="1:11" s="6" customFormat="1" ht="230.25" customHeight="1" x14ac:dyDescent="0.2">
      <c r="A3" s="2" t="s">
        <v>1</v>
      </c>
      <c r="B3" s="2" t="s">
        <v>2</v>
      </c>
      <c r="C3" s="3" t="s">
        <v>66</v>
      </c>
      <c r="D3" s="3" t="s">
        <v>65</v>
      </c>
      <c r="E3" s="3" t="s">
        <v>64</v>
      </c>
      <c r="F3" s="3" t="s">
        <v>63</v>
      </c>
      <c r="G3" s="3" t="s">
        <v>62</v>
      </c>
      <c r="H3" s="3" t="s">
        <v>61</v>
      </c>
      <c r="I3" s="25" t="s">
        <v>12</v>
      </c>
      <c r="J3" s="25" t="s">
        <v>13</v>
      </c>
      <c r="K3" s="5" t="s">
        <v>14</v>
      </c>
    </row>
    <row r="4" spans="1:11" x14ac:dyDescent="0.2">
      <c r="A4" s="7">
        <v>1</v>
      </c>
      <c r="B4" s="8" t="s">
        <v>15</v>
      </c>
      <c r="C4" s="9">
        <v>1.5</v>
      </c>
      <c r="D4" s="9">
        <v>2</v>
      </c>
      <c r="E4" s="9">
        <v>1.5</v>
      </c>
      <c r="F4" s="9">
        <v>2</v>
      </c>
      <c r="G4" s="9">
        <v>1.5</v>
      </c>
      <c r="H4" s="24">
        <v>1.5</v>
      </c>
      <c r="I4" s="24">
        <f t="shared" ref="I4:I29" si="0">SUM(C4:H4)</f>
        <v>10</v>
      </c>
      <c r="J4" s="24">
        <v>2</v>
      </c>
      <c r="K4" s="10">
        <f t="shared" ref="K4:K29" si="1">I4*J4</f>
        <v>20</v>
      </c>
    </row>
    <row r="5" spans="1:11" x14ac:dyDescent="0.2">
      <c r="A5" s="11">
        <v>2</v>
      </c>
      <c r="B5" s="12" t="s">
        <v>16</v>
      </c>
      <c r="C5" s="9">
        <v>1.5</v>
      </c>
      <c r="D5" s="9">
        <v>2</v>
      </c>
      <c r="E5" s="9">
        <v>1.5</v>
      </c>
      <c r="F5" s="9">
        <v>2</v>
      </c>
      <c r="G5" s="9">
        <v>1.5</v>
      </c>
      <c r="H5" s="24">
        <v>1.5</v>
      </c>
      <c r="I5" s="24">
        <f t="shared" si="0"/>
        <v>10</v>
      </c>
      <c r="J5" s="24">
        <v>2</v>
      </c>
      <c r="K5" s="10">
        <f t="shared" si="1"/>
        <v>20</v>
      </c>
    </row>
    <row r="6" spans="1:11" x14ac:dyDescent="0.2">
      <c r="A6" s="11">
        <v>3</v>
      </c>
      <c r="B6" s="12" t="s">
        <v>17</v>
      </c>
      <c r="C6" s="9">
        <v>1.5</v>
      </c>
      <c r="D6" s="9">
        <v>2</v>
      </c>
      <c r="E6" s="9">
        <v>1.5</v>
      </c>
      <c r="F6" s="9">
        <v>2</v>
      </c>
      <c r="G6" s="9">
        <v>1.5</v>
      </c>
      <c r="H6" s="24">
        <v>1.5</v>
      </c>
      <c r="I6" s="24">
        <f t="shared" si="0"/>
        <v>10</v>
      </c>
      <c r="J6" s="24">
        <v>2</v>
      </c>
      <c r="K6" s="10">
        <f t="shared" si="1"/>
        <v>20</v>
      </c>
    </row>
    <row r="7" spans="1:11" x14ac:dyDescent="0.2">
      <c r="A7" s="11">
        <v>4</v>
      </c>
      <c r="B7" s="12" t="s">
        <v>18</v>
      </c>
      <c r="C7" s="9">
        <v>1.5</v>
      </c>
      <c r="D7" s="9">
        <v>2</v>
      </c>
      <c r="E7" s="9">
        <v>1.5</v>
      </c>
      <c r="F7" s="9">
        <v>2</v>
      </c>
      <c r="G7" s="9">
        <v>1.5</v>
      </c>
      <c r="H7" s="24">
        <v>1.5</v>
      </c>
      <c r="I7" s="24">
        <f t="shared" si="0"/>
        <v>10</v>
      </c>
      <c r="J7" s="24">
        <v>2</v>
      </c>
      <c r="K7" s="10">
        <f t="shared" si="1"/>
        <v>20</v>
      </c>
    </row>
    <row r="8" spans="1:11" x14ac:dyDescent="0.2">
      <c r="A8" s="11">
        <v>5</v>
      </c>
      <c r="B8" s="12" t="s">
        <v>19</v>
      </c>
      <c r="C8" s="9">
        <v>1.5</v>
      </c>
      <c r="D8" s="9">
        <v>2</v>
      </c>
      <c r="E8" s="9">
        <v>1.5</v>
      </c>
      <c r="F8" s="9">
        <v>2</v>
      </c>
      <c r="G8" s="9">
        <v>1.5</v>
      </c>
      <c r="H8" s="24">
        <v>1.5</v>
      </c>
      <c r="I8" s="24">
        <f t="shared" si="0"/>
        <v>10</v>
      </c>
      <c r="J8" s="24">
        <v>2</v>
      </c>
      <c r="K8" s="10">
        <f t="shared" si="1"/>
        <v>20</v>
      </c>
    </row>
    <row r="9" spans="1:11" x14ac:dyDescent="0.2">
      <c r="A9" s="11">
        <v>6</v>
      </c>
      <c r="B9" s="12" t="s">
        <v>20</v>
      </c>
      <c r="C9" s="9">
        <v>1.5</v>
      </c>
      <c r="D9" s="9">
        <v>2</v>
      </c>
      <c r="E9" s="9">
        <v>1.5</v>
      </c>
      <c r="F9" s="9">
        <v>2</v>
      </c>
      <c r="G9" s="9">
        <v>1.5</v>
      </c>
      <c r="H9" s="24">
        <v>1.5</v>
      </c>
      <c r="I9" s="24">
        <f t="shared" si="0"/>
        <v>10</v>
      </c>
      <c r="J9" s="24">
        <v>2</v>
      </c>
      <c r="K9" s="10">
        <f t="shared" si="1"/>
        <v>20</v>
      </c>
    </row>
    <row r="10" spans="1:11" ht="12.75" customHeight="1" x14ac:dyDescent="0.2">
      <c r="A10" s="11">
        <v>7</v>
      </c>
      <c r="B10" s="12" t="s">
        <v>21</v>
      </c>
      <c r="C10" s="9">
        <v>1.5</v>
      </c>
      <c r="D10" s="9">
        <v>2</v>
      </c>
      <c r="E10" s="9">
        <v>1.5</v>
      </c>
      <c r="F10" s="9">
        <v>2</v>
      </c>
      <c r="G10" s="9">
        <v>1.5</v>
      </c>
      <c r="H10" s="24">
        <v>1.5</v>
      </c>
      <c r="I10" s="24">
        <f t="shared" si="0"/>
        <v>10</v>
      </c>
      <c r="J10" s="24">
        <v>2</v>
      </c>
      <c r="K10" s="10">
        <f t="shared" si="1"/>
        <v>20</v>
      </c>
    </row>
    <row r="11" spans="1:11" ht="12.75" customHeight="1" x14ac:dyDescent="0.2">
      <c r="A11" s="11">
        <v>8</v>
      </c>
      <c r="B11" s="12" t="s">
        <v>22</v>
      </c>
      <c r="C11" s="9">
        <v>1.5</v>
      </c>
      <c r="D11" s="9">
        <v>2</v>
      </c>
      <c r="E11" s="9">
        <v>1.5</v>
      </c>
      <c r="F11" s="9">
        <v>2</v>
      </c>
      <c r="G11" s="9">
        <v>1.5</v>
      </c>
      <c r="H11" s="24">
        <v>1.5</v>
      </c>
      <c r="I11" s="24">
        <f t="shared" si="0"/>
        <v>10</v>
      </c>
      <c r="J11" s="24">
        <v>2</v>
      </c>
      <c r="K11" s="10">
        <f t="shared" si="1"/>
        <v>20</v>
      </c>
    </row>
    <row r="12" spans="1:11" x14ac:dyDescent="0.2">
      <c r="A12" s="11">
        <v>9</v>
      </c>
      <c r="B12" s="12" t="s">
        <v>23</v>
      </c>
      <c r="C12" s="9">
        <v>1.5</v>
      </c>
      <c r="D12" s="9">
        <v>2</v>
      </c>
      <c r="E12" s="9">
        <v>1.5</v>
      </c>
      <c r="F12" s="9">
        <v>2</v>
      </c>
      <c r="G12" s="9">
        <v>1.5</v>
      </c>
      <c r="H12" s="24">
        <v>1.5</v>
      </c>
      <c r="I12" s="24">
        <f t="shared" si="0"/>
        <v>10</v>
      </c>
      <c r="J12" s="24">
        <v>2</v>
      </c>
      <c r="K12" s="10">
        <f t="shared" si="1"/>
        <v>20</v>
      </c>
    </row>
    <row r="13" spans="1:11" x14ac:dyDescent="0.2">
      <c r="A13" s="11">
        <v>10</v>
      </c>
      <c r="B13" s="12" t="s">
        <v>24</v>
      </c>
      <c r="C13" s="9">
        <v>1.5</v>
      </c>
      <c r="D13" s="9">
        <v>2</v>
      </c>
      <c r="E13" s="9">
        <v>1.5</v>
      </c>
      <c r="F13" s="9">
        <v>2</v>
      </c>
      <c r="G13" s="9">
        <v>1.5</v>
      </c>
      <c r="H13" s="24">
        <v>1.5</v>
      </c>
      <c r="I13" s="24">
        <f t="shared" si="0"/>
        <v>10</v>
      </c>
      <c r="J13" s="24">
        <v>2</v>
      </c>
      <c r="K13" s="10">
        <f t="shared" si="1"/>
        <v>20</v>
      </c>
    </row>
    <row r="14" spans="1:11" x14ac:dyDescent="0.2">
      <c r="A14" s="11">
        <v>11</v>
      </c>
      <c r="B14" s="12" t="s">
        <v>25</v>
      </c>
      <c r="C14" s="9">
        <v>1.5</v>
      </c>
      <c r="D14" s="9">
        <v>2</v>
      </c>
      <c r="E14" s="9">
        <v>1.5</v>
      </c>
      <c r="F14" s="9">
        <v>2</v>
      </c>
      <c r="G14" s="9">
        <v>1.5</v>
      </c>
      <c r="H14" s="24">
        <v>1.5</v>
      </c>
      <c r="I14" s="24">
        <f t="shared" si="0"/>
        <v>10</v>
      </c>
      <c r="J14" s="24">
        <v>2</v>
      </c>
      <c r="K14" s="10">
        <f t="shared" si="1"/>
        <v>20</v>
      </c>
    </row>
    <row r="15" spans="1:11" x14ac:dyDescent="0.2">
      <c r="A15" s="11">
        <v>12</v>
      </c>
      <c r="B15" s="12" t="s">
        <v>26</v>
      </c>
      <c r="C15" s="9">
        <v>1.5</v>
      </c>
      <c r="D15" s="9">
        <v>2</v>
      </c>
      <c r="E15" s="9">
        <v>1.5</v>
      </c>
      <c r="F15" s="9">
        <v>2</v>
      </c>
      <c r="G15" s="9">
        <v>1.5</v>
      </c>
      <c r="H15" s="24">
        <v>1.5</v>
      </c>
      <c r="I15" s="24">
        <f t="shared" si="0"/>
        <v>10</v>
      </c>
      <c r="J15" s="24">
        <v>2</v>
      </c>
      <c r="K15" s="10">
        <f t="shared" si="1"/>
        <v>20</v>
      </c>
    </row>
    <row r="16" spans="1:11" x14ac:dyDescent="0.2">
      <c r="A16" s="11">
        <v>13</v>
      </c>
      <c r="B16" s="12" t="s">
        <v>27</v>
      </c>
      <c r="C16" s="9">
        <v>1.5</v>
      </c>
      <c r="D16" s="9">
        <v>2</v>
      </c>
      <c r="E16" s="9">
        <v>1.5</v>
      </c>
      <c r="F16" s="9">
        <v>2</v>
      </c>
      <c r="G16" s="9">
        <v>1.5</v>
      </c>
      <c r="H16" s="24">
        <v>1.5</v>
      </c>
      <c r="I16" s="24">
        <f t="shared" si="0"/>
        <v>10</v>
      </c>
      <c r="J16" s="24">
        <v>2</v>
      </c>
      <c r="K16" s="10">
        <f t="shared" si="1"/>
        <v>20</v>
      </c>
    </row>
    <row r="17" spans="1:11" x14ac:dyDescent="0.2">
      <c r="A17" s="11">
        <v>14</v>
      </c>
      <c r="B17" s="12" t="s">
        <v>28</v>
      </c>
      <c r="C17" s="9">
        <v>1.5</v>
      </c>
      <c r="D17" s="9">
        <v>2</v>
      </c>
      <c r="E17" s="9">
        <v>1.5</v>
      </c>
      <c r="F17" s="9">
        <v>2</v>
      </c>
      <c r="G17" s="9">
        <v>1.5</v>
      </c>
      <c r="H17" s="24">
        <v>1.5</v>
      </c>
      <c r="I17" s="24">
        <f t="shared" si="0"/>
        <v>10</v>
      </c>
      <c r="J17" s="24">
        <v>2</v>
      </c>
      <c r="K17" s="10">
        <f t="shared" si="1"/>
        <v>20</v>
      </c>
    </row>
    <row r="18" spans="1:11" x14ac:dyDescent="0.2">
      <c r="A18" s="11">
        <v>15</v>
      </c>
      <c r="B18" s="12" t="s">
        <v>29</v>
      </c>
      <c r="C18" s="9">
        <v>1.5</v>
      </c>
      <c r="D18" s="9">
        <v>2</v>
      </c>
      <c r="E18" s="9">
        <v>1.5</v>
      </c>
      <c r="F18" s="9">
        <v>2</v>
      </c>
      <c r="G18" s="9">
        <v>1.5</v>
      </c>
      <c r="H18" s="24">
        <v>1.5</v>
      </c>
      <c r="I18" s="24">
        <f t="shared" si="0"/>
        <v>10</v>
      </c>
      <c r="J18" s="24">
        <v>2</v>
      </c>
      <c r="K18" s="10">
        <f t="shared" si="1"/>
        <v>20</v>
      </c>
    </row>
    <row r="19" spans="1:11" x14ac:dyDescent="0.2">
      <c r="A19" s="11">
        <v>16</v>
      </c>
      <c r="B19" s="12" t="s">
        <v>30</v>
      </c>
      <c r="C19" s="9">
        <v>1.5</v>
      </c>
      <c r="D19" s="9">
        <v>2</v>
      </c>
      <c r="E19" s="9">
        <v>1.5</v>
      </c>
      <c r="F19" s="9">
        <v>2</v>
      </c>
      <c r="G19" s="9">
        <v>1.5</v>
      </c>
      <c r="H19" s="24">
        <v>1.5</v>
      </c>
      <c r="I19" s="24">
        <f t="shared" si="0"/>
        <v>10</v>
      </c>
      <c r="J19" s="24">
        <v>2</v>
      </c>
      <c r="K19" s="10">
        <f t="shared" si="1"/>
        <v>20</v>
      </c>
    </row>
    <row r="20" spans="1:11" x14ac:dyDescent="0.2">
      <c r="A20" s="11">
        <v>17</v>
      </c>
      <c r="B20" s="12" t="s">
        <v>31</v>
      </c>
      <c r="C20" s="9">
        <v>1.5</v>
      </c>
      <c r="D20" s="9">
        <v>2</v>
      </c>
      <c r="E20" s="9">
        <v>1.5</v>
      </c>
      <c r="F20" s="9">
        <v>2</v>
      </c>
      <c r="G20" s="9">
        <v>1.5</v>
      </c>
      <c r="H20" s="24">
        <v>1.5</v>
      </c>
      <c r="I20" s="24">
        <f t="shared" si="0"/>
        <v>10</v>
      </c>
      <c r="J20" s="24">
        <v>2</v>
      </c>
      <c r="K20" s="10">
        <f t="shared" si="1"/>
        <v>20</v>
      </c>
    </row>
    <row r="21" spans="1:11" x14ac:dyDescent="0.2">
      <c r="A21" s="11">
        <v>18</v>
      </c>
      <c r="B21" s="12" t="s">
        <v>32</v>
      </c>
      <c r="C21" s="9">
        <v>1.5</v>
      </c>
      <c r="D21" s="9">
        <v>2</v>
      </c>
      <c r="E21" s="9">
        <v>1.5</v>
      </c>
      <c r="F21" s="9">
        <v>2</v>
      </c>
      <c r="G21" s="9">
        <v>1.5</v>
      </c>
      <c r="H21" s="24">
        <v>1.5</v>
      </c>
      <c r="I21" s="24">
        <f t="shared" si="0"/>
        <v>10</v>
      </c>
      <c r="J21" s="24">
        <v>2</v>
      </c>
      <c r="K21" s="10">
        <f t="shared" si="1"/>
        <v>20</v>
      </c>
    </row>
    <row r="22" spans="1:11" s="1" customFormat="1" x14ac:dyDescent="0.2">
      <c r="A22" s="11">
        <v>19</v>
      </c>
      <c r="B22" s="12" t="s">
        <v>33</v>
      </c>
      <c r="C22" s="9">
        <v>1.5</v>
      </c>
      <c r="D22" s="9">
        <v>2</v>
      </c>
      <c r="E22" s="9">
        <v>1.5</v>
      </c>
      <c r="F22" s="9">
        <v>2</v>
      </c>
      <c r="G22" s="9">
        <v>1.5</v>
      </c>
      <c r="H22" s="24">
        <v>1.5</v>
      </c>
      <c r="I22" s="24">
        <f t="shared" si="0"/>
        <v>10</v>
      </c>
      <c r="J22" s="24">
        <v>2</v>
      </c>
      <c r="K22" s="10">
        <f t="shared" si="1"/>
        <v>20</v>
      </c>
    </row>
    <row r="23" spans="1:11" x14ac:dyDescent="0.2">
      <c r="A23" s="11">
        <v>20</v>
      </c>
      <c r="B23" s="12" t="s">
        <v>34</v>
      </c>
      <c r="C23" s="9">
        <v>1.5</v>
      </c>
      <c r="D23" s="9">
        <v>2</v>
      </c>
      <c r="E23" s="9">
        <v>1.5</v>
      </c>
      <c r="F23" s="9">
        <v>2</v>
      </c>
      <c r="G23" s="9">
        <v>1.5</v>
      </c>
      <c r="H23" s="24">
        <v>1.5</v>
      </c>
      <c r="I23" s="24">
        <f t="shared" si="0"/>
        <v>10</v>
      </c>
      <c r="J23" s="24">
        <v>2</v>
      </c>
      <c r="K23" s="10">
        <f t="shared" si="1"/>
        <v>20</v>
      </c>
    </row>
    <row r="24" spans="1:11" x14ac:dyDescent="0.2">
      <c r="A24" s="13">
        <v>21</v>
      </c>
      <c r="B24" s="12" t="s">
        <v>35</v>
      </c>
      <c r="C24" s="9">
        <v>1.5</v>
      </c>
      <c r="D24" s="9">
        <v>2</v>
      </c>
      <c r="E24" s="9">
        <v>1.5</v>
      </c>
      <c r="F24" s="9">
        <v>2</v>
      </c>
      <c r="G24" s="9">
        <v>1.5</v>
      </c>
      <c r="H24" s="24">
        <v>1.5</v>
      </c>
      <c r="I24" s="24">
        <f t="shared" si="0"/>
        <v>10</v>
      </c>
      <c r="J24" s="24">
        <v>2</v>
      </c>
      <c r="K24" s="10">
        <f t="shared" si="1"/>
        <v>20</v>
      </c>
    </row>
    <row r="25" spans="1:11" x14ac:dyDescent="0.2">
      <c r="A25" s="13">
        <v>22</v>
      </c>
      <c r="B25" s="12" t="s">
        <v>36</v>
      </c>
      <c r="C25" s="9">
        <v>1.5</v>
      </c>
      <c r="D25" s="9">
        <v>2</v>
      </c>
      <c r="E25" s="9">
        <v>1.5</v>
      </c>
      <c r="F25" s="9">
        <v>1.3843836548522055</v>
      </c>
      <c r="G25" s="9">
        <v>1.5</v>
      </c>
      <c r="H25" s="24">
        <v>1.5</v>
      </c>
      <c r="I25" s="24">
        <f t="shared" si="0"/>
        <v>9.3843836548522059</v>
      </c>
      <c r="J25" s="24">
        <v>2</v>
      </c>
      <c r="K25" s="10">
        <f t="shared" si="1"/>
        <v>18.768767309704412</v>
      </c>
    </row>
    <row r="26" spans="1:11" x14ac:dyDescent="0.2">
      <c r="A26" s="13">
        <v>23</v>
      </c>
      <c r="B26" s="12" t="s">
        <v>37</v>
      </c>
      <c r="C26" s="9">
        <v>1.5</v>
      </c>
      <c r="D26" s="9">
        <v>2</v>
      </c>
      <c r="E26" s="9">
        <v>1.5</v>
      </c>
      <c r="F26" s="9">
        <v>1.1007196912962531</v>
      </c>
      <c r="G26" s="9">
        <v>1.5</v>
      </c>
      <c r="H26" s="24">
        <v>1.5</v>
      </c>
      <c r="I26" s="24">
        <f t="shared" si="0"/>
        <v>9.100719691296252</v>
      </c>
      <c r="J26" s="24">
        <v>2</v>
      </c>
      <c r="K26" s="10">
        <f t="shared" si="1"/>
        <v>18.201439382592504</v>
      </c>
    </row>
    <row r="27" spans="1:11" x14ac:dyDescent="0.2">
      <c r="A27" s="13">
        <v>24</v>
      </c>
      <c r="B27" s="12" t="s">
        <v>38</v>
      </c>
      <c r="C27" s="9">
        <v>1.5</v>
      </c>
      <c r="D27" s="9">
        <v>2</v>
      </c>
      <c r="E27" s="9">
        <v>1.5</v>
      </c>
      <c r="F27" s="9">
        <v>2</v>
      </c>
      <c r="G27" s="9">
        <v>1.5</v>
      </c>
      <c r="H27" s="24">
        <v>1.5</v>
      </c>
      <c r="I27" s="24">
        <f t="shared" si="0"/>
        <v>10</v>
      </c>
      <c r="J27" s="24">
        <v>2</v>
      </c>
      <c r="K27" s="10">
        <f t="shared" si="1"/>
        <v>20</v>
      </c>
    </row>
    <row r="28" spans="1:11" x14ac:dyDescent="0.2">
      <c r="A28" s="13">
        <v>25</v>
      </c>
      <c r="B28" s="12" t="s">
        <v>39</v>
      </c>
      <c r="C28" s="9">
        <v>1.5</v>
      </c>
      <c r="D28" s="9">
        <v>2</v>
      </c>
      <c r="E28" s="9">
        <v>1.5</v>
      </c>
      <c r="F28" s="9">
        <v>0.71069880268427466</v>
      </c>
      <c r="G28" s="9">
        <v>1.5</v>
      </c>
      <c r="H28" s="24">
        <v>0</v>
      </c>
      <c r="I28" s="10">
        <f t="shared" si="0"/>
        <v>7.2106988026842744</v>
      </c>
      <c r="J28" s="24">
        <v>2</v>
      </c>
      <c r="K28" s="10">
        <f t="shared" si="1"/>
        <v>14.421397605368549</v>
      </c>
    </row>
    <row r="29" spans="1:11" x14ac:dyDescent="0.2">
      <c r="A29" s="14">
        <v>26</v>
      </c>
      <c r="B29" s="15" t="s">
        <v>40</v>
      </c>
      <c r="C29" s="16">
        <v>1.5</v>
      </c>
      <c r="D29" s="16">
        <v>2</v>
      </c>
      <c r="E29" s="16">
        <v>1.5</v>
      </c>
      <c r="F29" s="16">
        <v>0</v>
      </c>
      <c r="G29" s="16">
        <v>1.5</v>
      </c>
      <c r="H29" s="23">
        <v>1.44</v>
      </c>
      <c r="I29" s="17">
        <f t="shared" si="0"/>
        <v>7.9399999999999995</v>
      </c>
      <c r="J29" s="23">
        <v>2</v>
      </c>
      <c r="K29" s="17">
        <f t="shared" si="1"/>
        <v>15.879999999999999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39997558519241921"/>
    <pageSetUpPr fitToPage="1"/>
  </sheetPr>
  <dimension ref="A1:P29"/>
  <sheetViews>
    <sheetView workbookViewId="0">
      <pane xSplit="2" ySplit="3" topLeftCell="C4" activePane="bottomRight" state="frozen"/>
      <selection activeCell="F28" sqref="F28"/>
      <selection pane="topRight" activeCell="F28" sqref="F28"/>
      <selection pane="bottomLeft" activeCell="F28" sqref="F28"/>
      <selection pane="bottomRight" activeCell="C4" sqref="C4:M29"/>
    </sheetView>
  </sheetViews>
  <sheetFormatPr defaultRowHeight="12.75" x14ac:dyDescent="0.2"/>
  <cols>
    <col min="1" max="1" width="4.5703125" customWidth="1"/>
    <col min="2" max="2" width="22.42578125" customWidth="1"/>
    <col min="3" max="5" width="13.5703125" customWidth="1"/>
    <col min="6" max="6" width="15.5703125" customWidth="1"/>
    <col min="7" max="9" width="15.5703125" style="1" customWidth="1"/>
    <col min="10" max="13" width="15.5703125" customWidth="1"/>
    <col min="14" max="16" width="10.42578125" customWidth="1"/>
  </cols>
  <sheetData>
    <row r="1" spans="1:16" ht="24.75" customHeight="1" x14ac:dyDescent="0.2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x14ac:dyDescent="0.2"/>
    <row r="3" spans="1:16" s="6" customFormat="1" ht="273" customHeight="1" x14ac:dyDescent="0.2">
      <c r="A3" s="2" t="s">
        <v>1</v>
      </c>
      <c r="B3" s="2" t="s">
        <v>2</v>
      </c>
      <c r="C3" s="3" t="s">
        <v>79</v>
      </c>
      <c r="D3" s="3" t="s">
        <v>80</v>
      </c>
      <c r="E3" s="3" t="s">
        <v>81</v>
      </c>
      <c r="F3" s="3" t="s">
        <v>82</v>
      </c>
      <c r="G3" s="4" t="s">
        <v>83</v>
      </c>
      <c r="H3" s="4" t="s">
        <v>84</v>
      </c>
      <c r="I3" s="4" t="s">
        <v>85</v>
      </c>
      <c r="J3" s="3" t="s">
        <v>86</v>
      </c>
      <c r="K3" s="3" t="s">
        <v>87</v>
      </c>
      <c r="L3" s="3" t="s">
        <v>88</v>
      </c>
      <c r="M3" s="3" t="s">
        <v>89</v>
      </c>
      <c r="N3" s="25" t="s">
        <v>12</v>
      </c>
      <c r="O3" s="25" t="s">
        <v>13</v>
      </c>
      <c r="P3" s="5" t="s">
        <v>14</v>
      </c>
    </row>
    <row r="4" spans="1:16" x14ac:dyDescent="0.2">
      <c r="A4" s="30">
        <v>1</v>
      </c>
      <c r="B4" s="8" t="s">
        <v>15</v>
      </c>
      <c r="C4" s="9">
        <v>1</v>
      </c>
      <c r="D4" s="9">
        <v>1</v>
      </c>
      <c r="E4" s="9">
        <v>1</v>
      </c>
      <c r="F4" s="9">
        <v>1</v>
      </c>
      <c r="G4" s="31">
        <v>0.28292682926829271</v>
      </c>
      <c r="H4" s="31">
        <v>0.75</v>
      </c>
      <c r="I4" s="31">
        <v>0</v>
      </c>
      <c r="J4" s="9">
        <v>0</v>
      </c>
      <c r="K4" s="9">
        <v>0.75</v>
      </c>
      <c r="L4" s="9">
        <v>0.10833753800805457</v>
      </c>
      <c r="M4" s="10">
        <v>1</v>
      </c>
      <c r="N4" s="9">
        <f>SUM(C4:M4)</f>
        <v>6.8912643672763476</v>
      </c>
      <c r="O4" s="9">
        <v>1.75</v>
      </c>
      <c r="P4" s="9">
        <f>N4*O4</f>
        <v>12.059712642733608</v>
      </c>
    </row>
    <row r="5" spans="1:16" x14ac:dyDescent="0.2">
      <c r="A5" s="13">
        <v>2</v>
      </c>
      <c r="B5" s="12" t="s">
        <v>16</v>
      </c>
      <c r="C5" s="9">
        <v>1</v>
      </c>
      <c r="D5" s="9">
        <v>1</v>
      </c>
      <c r="E5" s="9">
        <v>1</v>
      </c>
      <c r="F5" s="9">
        <v>0</v>
      </c>
      <c r="G5" s="31">
        <v>0.33333333333333343</v>
      </c>
      <c r="H5" s="31">
        <v>0.75</v>
      </c>
      <c r="I5" s="31">
        <v>0</v>
      </c>
      <c r="J5" s="9">
        <v>0</v>
      </c>
      <c r="K5" s="9">
        <v>0.75</v>
      </c>
      <c r="L5" s="9">
        <v>0.25057005972732677</v>
      </c>
      <c r="M5" s="10">
        <v>1</v>
      </c>
      <c r="N5" s="9">
        <f>SUM(C5:M5)</f>
        <v>6.0839033930606607</v>
      </c>
      <c r="O5" s="9">
        <v>1.75</v>
      </c>
      <c r="P5" s="9">
        <f t="shared" ref="P5:P29" si="0">N5*O5</f>
        <v>10.646830937856157</v>
      </c>
    </row>
    <row r="6" spans="1:16" x14ac:dyDescent="0.2">
      <c r="A6" s="13">
        <v>3</v>
      </c>
      <c r="B6" s="12" t="s">
        <v>17</v>
      </c>
      <c r="C6" s="9">
        <v>1</v>
      </c>
      <c r="D6" s="9">
        <v>1</v>
      </c>
      <c r="E6" s="9">
        <v>1</v>
      </c>
      <c r="F6" s="9">
        <v>1</v>
      </c>
      <c r="G6" s="31">
        <v>1</v>
      </c>
      <c r="H6" s="31">
        <v>0.75</v>
      </c>
      <c r="I6" s="31">
        <v>0</v>
      </c>
      <c r="J6" s="9">
        <v>0</v>
      </c>
      <c r="K6" s="9">
        <v>0.75</v>
      </c>
      <c r="L6" s="9">
        <v>0.13235304829324065</v>
      </c>
      <c r="M6" s="10">
        <v>1</v>
      </c>
      <c r="N6" s="9">
        <f>SUM(C6:M6)</f>
        <v>7.6323530482932407</v>
      </c>
      <c r="O6" s="9">
        <v>1.75</v>
      </c>
      <c r="P6" s="9">
        <f t="shared" si="0"/>
        <v>13.356617834513171</v>
      </c>
    </row>
    <row r="7" spans="1:16" ht="13.5" customHeight="1" x14ac:dyDescent="0.2">
      <c r="A7" s="13">
        <v>4</v>
      </c>
      <c r="B7" s="12" t="s">
        <v>18</v>
      </c>
      <c r="C7" s="9">
        <v>1</v>
      </c>
      <c r="D7" s="9">
        <v>0</v>
      </c>
      <c r="E7" s="9">
        <v>1</v>
      </c>
      <c r="F7" s="9">
        <v>1</v>
      </c>
      <c r="G7" s="31">
        <v>0.43508771929824558</v>
      </c>
      <c r="H7" s="31">
        <v>0.75</v>
      </c>
      <c r="I7" s="31">
        <v>0.75</v>
      </c>
      <c r="J7" s="9">
        <v>0</v>
      </c>
      <c r="K7" s="9">
        <v>0.75</v>
      </c>
      <c r="L7" s="9">
        <v>0.1821241433192711</v>
      </c>
      <c r="M7" s="10">
        <v>1</v>
      </c>
      <c r="N7" s="9">
        <f>SUM(C7:M7)</f>
        <v>6.8672118626175163</v>
      </c>
      <c r="O7" s="9">
        <v>1.75</v>
      </c>
      <c r="P7" s="9">
        <f t="shared" si="0"/>
        <v>12.017620759580653</v>
      </c>
    </row>
    <row r="8" spans="1:16" x14ac:dyDescent="0.2">
      <c r="A8" s="13">
        <v>5</v>
      </c>
      <c r="B8" s="12" t="s">
        <v>19</v>
      </c>
      <c r="C8" s="9">
        <v>1</v>
      </c>
      <c r="D8" s="9">
        <v>1</v>
      </c>
      <c r="E8" s="9">
        <v>1</v>
      </c>
      <c r="F8" s="9">
        <v>1</v>
      </c>
      <c r="G8" s="31">
        <v>0.52340425531914891</v>
      </c>
      <c r="H8" s="31">
        <v>0.75</v>
      </c>
      <c r="I8" s="31">
        <v>0</v>
      </c>
      <c r="J8" s="9">
        <v>0</v>
      </c>
      <c r="K8" s="9">
        <v>0.75</v>
      </c>
      <c r="L8" s="9">
        <v>0.2365621064071062</v>
      </c>
      <c r="M8" s="10">
        <v>0.99302809692934702</v>
      </c>
      <c r="N8" s="9">
        <f t="shared" ref="N8:N29" si="1">SUM(C8:M8)</f>
        <v>7.2529944586556025</v>
      </c>
      <c r="O8" s="9">
        <v>1.75</v>
      </c>
      <c r="P8" s="9">
        <f t="shared" si="0"/>
        <v>12.692740302647305</v>
      </c>
    </row>
    <row r="9" spans="1:16" x14ac:dyDescent="0.2">
      <c r="A9" s="13">
        <v>6</v>
      </c>
      <c r="B9" s="12" t="s">
        <v>20</v>
      </c>
      <c r="C9" s="9">
        <v>1</v>
      </c>
      <c r="D9" s="9">
        <v>0</v>
      </c>
      <c r="E9" s="9">
        <v>1</v>
      </c>
      <c r="F9" s="9">
        <v>1</v>
      </c>
      <c r="G9" s="31">
        <v>1</v>
      </c>
      <c r="H9" s="31">
        <v>0.75</v>
      </c>
      <c r="I9" s="31">
        <v>0</v>
      </c>
      <c r="J9" s="9">
        <v>0</v>
      </c>
      <c r="K9" s="9">
        <v>0.75</v>
      </c>
      <c r="L9" s="9">
        <v>0.5278643858843991</v>
      </c>
      <c r="M9" s="10">
        <v>1</v>
      </c>
      <c r="N9" s="9">
        <f t="shared" si="1"/>
        <v>7.0278643858843992</v>
      </c>
      <c r="O9" s="9">
        <v>1.75</v>
      </c>
      <c r="P9" s="9">
        <f t="shared" si="0"/>
        <v>12.298762675297699</v>
      </c>
    </row>
    <row r="10" spans="1:16" x14ac:dyDescent="0.2">
      <c r="A10" s="13">
        <v>7</v>
      </c>
      <c r="B10" s="12" t="s">
        <v>21</v>
      </c>
      <c r="C10" s="9">
        <v>1</v>
      </c>
      <c r="D10" s="9">
        <v>0</v>
      </c>
      <c r="E10" s="9">
        <v>1</v>
      </c>
      <c r="F10" s="9">
        <v>1</v>
      </c>
      <c r="G10" s="31">
        <v>0.30000000000000004</v>
      </c>
      <c r="H10" s="31">
        <v>0.75</v>
      </c>
      <c r="I10" s="31">
        <v>0</v>
      </c>
      <c r="J10" s="9">
        <v>0</v>
      </c>
      <c r="K10" s="9">
        <v>0.75</v>
      </c>
      <c r="L10" s="9">
        <v>0.14368416472852485</v>
      </c>
      <c r="M10" s="10">
        <v>0</v>
      </c>
      <c r="N10" s="9">
        <f t="shared" si="1"/>
        <v>4.9436841647285243</v>
      </c>
      <c r="O10" s="9">
        <v>1.75</v>
      </c>
      <c r="P10" s="9">
        <f t="shared" si="0"/>
        <v>8.6514472882749178</v>
      </c>
    </row>
    <row r="11" spans="1:16" x14ac:dyDescent="0.2">
      <c r="A11" s="13">
        <v>8</v>
      </c>
      <c r="B11" s="12" t="s">
        <v>22</v>
      </c>
      <c r="C11" s="9">
        <v>1</v>
      </c>
      <c r="D11" s="9">
        <v>0</v>
      </c>
      <c r="E11" s="9">
        <v>1</v>
      </c>
      <c r="F11" s="9">
        <v>1</v>
      </c>
      <c r="G11" s="31">
        <v>0.47111111111111109</v>
      </c>
      <c r="H11" s="31">
        <v>0.75</v>
      </c>
      <c r="I11" s="31">
        <v>0</v>
      </c>
      <c r="J11" s="9">
        <v>0</v>
      </c>
      <c r="K11" s="9">
        <v>0.75</v>
      </c>
      <c r="L11" s="9">
        <v>0.23330596133653203</v>
      </c>
      <c r="M11" s="10">
        <v>1</v>
      </c>
      <c r="N11" s="9">
        <f t="shared" si="1"/>
        <v>6.2044170724476428</v>
      </c>
      <c r="O11" s="9">
        <v>1.75</v>
      </c>
      <c r="P11" s="9">
        <f t="shared" si="0"/>
        <v>10.857729876783376</v>
      </c>
    </row>
    <row r="12" spans="1:16" x14ac:dyDescent="0.2">
      <c r="A12" s="13">
        <v>9</v>
      </c>
      <c r="B12" s="12" t="s">
        <v>23</v>
      </c>
      <c r="C12" s="9">
        <v>1</v>
      </c>
      <c r="D12" s="9">
        <v>0</v>
      </c>
      <c r="E12" s="9">
        <v>1</v>
      </c>
      <c r="F12" s="9">
        <v>1</v>
      </c>
      <c r="G12" s="31">
        <v>0.44</v>
      </c>
      <c r="H12" s="31">
        <v>0.75</v>
      </c>
      <c r="I12" s="31">
        <v>0.75</v>
      </c>
      <c r="J12" s="9">
        <v>0.46876345610513825</v>
      </c>
      <c r="K12" s="9">
        <v>0.75</v>
      </c>
      <c r="L12" s="9">
        <v>0.406341764454211</v>
      </c>
      <c r="M12" s="10">
        <v>1</v>
      </c>
      <c r="N12" s="9">
        <f t="shared" si="1"/>
        <v>7.5651052205593494</v>
      </c>
      <c r="O12" s="9">
        <v>1.75</v>
      </c>
      <c r="P12" s="9">
        <f t="shared" si="0"/>
        <v>13.238934135978862</v>
      </c>
    </row>
    <row r="13" spans="1:16" x14ac:dyDescent="0.2">
      <c r="A13" s="13">
        <v>10</v>
      </c>
      <c r="B13" s="12" t="s">
        <v>24</v>
      </c>
      <c r="C13" s="9">
        <v>1</v>
      </c>
      <c r="D13" s="9">
        <v>0</v>
      </c>
      <c r="E13" s="9">
        <v>1</v>
      </c>
      <c r="F13" s="9">
        <v>0</v>
      </c>
      <c r="G13" s="31">
        <v>0.43125000000000002</v>
      </c>
      <c r="H13" s="31">
        <v>0.75</v>
      </c>
      <c r="I13" s="31">
        <v>0.75</v>
      </c>
      <c r="J13" s="9">
        <v>0</v>
      </c>
      <c r="K13" s="9">
        <v>0.75</v>
      </c>
      <c r="L13" s="9">
        <v>0</v>
      </c>
      <c r="M13" s="10">
        <v>1</v>
      </c>
      <c r="N13" s="9">
        <f t="shared" si="1"/>
        <v>5.6812500000000004</v>
      </c>
      <c r="O13" s="9">
        <v>1.75</v>
      </c>
      <c r="P13" s="9">
        <f t="shared" si="0"/>
        <v>9.9421875000000011</v>
      </c>
    </row>
    <row r="14" spans="1:16" x14ac:dyDescent="0.2">
      <c r="A14" s="13">
        <v>11</v>
      </c>
      <c r="B14" s="12" t="s">
        <v>25</v>
      </c>
      <c r="C14" s="9">
        <v>1</v>
      </c>
      <c r="D14" s="9">
        <v>0</v>
      </c>
      <c r="E14" s="9">
        <v>1</v>
      </c>
      <c r="F14" s="9">
        <v>1</v>
      </c>
      <c r="G14" s="31">
        <v>0.43333333333333335</v>
      </c>
      <c r="H14" s="31">
        <v>0.75</v>
      </c>
      <c r="I14" s="31">
        <v>0.75</v>
      </c>
      <c r="J14" s="9">
        <v>0</v>
      </c>
      <c r="K14" s="9">
        <v>0.75</v>
      </c>
      <c r="L14" s="9">
        <v>9.6697231187932706E-2</v>
      </c>
      <c r="M14" s="10">
        <v>0</v>
      </c>
      <c r="N14" s="9">
        <f t="shared" si="1"/>
        <v>5.7800305645212662</v>
      </c>
      <c r="O14" s="9">
        <v>1.75</v>
      </c>
      <c r="P14" s="9">
        <f t="shared" si="0"/>
        <v>10.115053487912215</v>
      </c>
    </row>
    <row r="15" spans="1:16" x14ac:dyDescent="0.2">
      <c r="A15" s="13">
        <v>12</v>
      </c>
      <c r="B15" s="12" t="s">
        <v>26</v>
      </c>
      <c r="C15" s="9">
        <v>0</v>
      </c>
      <c r="D15" s="9">
        <v>1</v>
      </c>
      <c r="E15" s="9">
        <v>1</v>
      </c>
      <c r="F15" s="9">
        <v>1</v>
      </c>
      <c r="G15" s="31">
        <v>0.59076923076923082</v>
      </c>
      <c r="H15" s="31">
        <v>0.75</v>
      </c>
      <c r="I15" s="31">
        <v>0</v>
      </c>
      <c r="J15" s="9">
        <v>0.75</v>
      </c>
      <c r="K15" s="9">
        <v>0.75</v>
      </c>
      <c r="L15" s="9">
        <v>0.39994696528976686</v>
      </c>
      <c r="M15" s="10">
        <v>1</v>
      </c>
      <c r="N15" s="9">
        <f t="shared" si="1"/>
        <v>7.2407161960589983</v>
      </c>
      <c r="O15" s="9">
        <v>1.75</v>
      </c>
      <c r="P15" s="9">
        <f t="shared" si="0"/>
        <v>12.671253343103247</v>
      </c>
    </row>
    <row r="16" spans="1:16" x14ac:dyDescent="0.2">
      <c r="A16" s="13">
        <v>13</v>
      </c>
      <c r="B16" s="12" t="s">
        <v>27</v>
      </c>
      <c r="C16" s="9">
        <v>1</v>
      </c>
      <c r="D16" s="9">
        <v>1</v>
      </c>
      <c r="E16" s="9">
        <v>1</v>
      </c>
      <c r="F16" s="9">
        <v>1</v>
      </c>
      <c r="G16" s="31">
        <v>0.22758620689655179</v>
      </c>
      <c r="H16" s="31">
        <v>0.75</v>
      </c>
      <c r="I16" s="31">
        <v>0</v>
      </c>
      <c r="J16" s="9">
        <v>0</v>
      </c>
      <c r="K16" s="9">
        <v>0.75</v>
      </c>
      <c r="L16" s="9">
        <v>0.15403196612990119</v>
      </c>
      <c r="M16" s="10">
        <v>1</v>
      </c>
      <c r="N16" s="9">
        <f t="shared" si="1"/>
        <v>6.8816181730264532</v>
      </c>
      <c r="O16" s="9">
        <v>1.75</v>
      </c>
      <c r="P16" s="9">
        <f t="shared" si="0"/>
        <v>12.042831802796293</v>
      </c>
    </row>
    <row r="17" spans="1:16" s="1" customFormat="1" x14ac:dyDescent="0.2">
      <c r="A17" s="13">
        <v>14</v>
      </c>
      <c r="B17" s="12" t="s">
        <v>28</v>
      </c>
      <c r="C17" s="9">
        <v>1</v>
      </c>
      <c r="D17" s="9">
        <v>1</v>
      </c>
      <c r="E17" s="9">
        <v>1</v>
      </c>
      <c r="F17" s="9">
        <v>1</v>
      </c>
      <c r="G17" s="31">
        <v>0.4509803921568627</v>
      </c>
      <c r="H17" s="31">
        <v>0.75</v>
      </c>
      <c r="I17" s="31">
        <v>0.75</v>
      </c>
      <c r="J17" s="9">
        <v>0</v>
      </c>
      <c r="K17" s="9">
        <v>0.75</v>
      </c>
      <c r="L17" s="9">
        <v>0.34952315256257721</v>
      </c>
      <c r="M17" s="10">
        <v>0.80463698166638742</v>
      </c>
      <c r="N17" s="9">
        <f t="shared" si="1"/>
        <v>7.8551405263858278</v>
      </c>
      <c r="O17" s="9">
        <v>1.75</v>
      </c>
      <c r="P17" s="9">
        <f t="shared" si="0"/>
        <v>13.7464959211752</v>
      </c>
    </row>
    <row r="18" spans="1:16" x14ac:dyDescent="0.2">
      <c r="A18" s="13">
        <v>15</v>
      </c>
      <c r="B18" s="12" t="s">
        <v>29</v>
      </c>
      <c r="C18" s="9">
        <v>1</v>
      </c>
      <c r="D18" s="9">
        <v>0</v>
      </c>
      <c r="E18" s="9">
        <v>1</v>
      </c>
      <c r="F18" s="9">
        <v>1</v>
      </c>
      <c r="G18" s="31">
        <v>0.23287671232876705</v>
      </c>
      <c r="H18" s="31">
        <v>0.75</v>
      </c>
      <c r="I18" s="31">
        <v>0.75</v>
      </c>
      <c r="J18" s="9">
        <v>0</v>
      </c>
      <c r="K18" s="9">
        <v>0.75</v>
      </c>
      <c r="L18" s="9">
        <v>0.74650066473917132</v>
      </c>
      <c r="M18" s="10">
        <v>0.24944557414841617</v>
      </c>
      <c r="N18" s="9">
        <f t="shared" si="1"/>
        <v>6.4788229512163555</v>
      </c>
      <c r="O18" s="9">
        <v>1.75</v>
      </c>
      <c r="P18" s="9">
        <f t="shared" si="0"/>
        <v>11.337940164628622</v>
      </c>
    </row>
    <row r="19" spans="1:16" x14ac:dyDescent="0.2">
      <c r="A19" s="13">
        <v>16</v>
      </c>
      <c r="B19" s="12" t="s">
        <v>30</v>
      </c>
      <c r="C19" s="9">
        <v>1</v>
      </c>
      <c r="D19" s="9">
        <v>0</v>
      </c>
      <c r="E19" s="9">
        <v>1</v>
      </c>
      <c r="F19" s="9">
        <v>1</v>
      </c>
      <c r="G19" s="31">
        <v>0.55789473684210522</v>
      </c>
      <c r="H19" s="31">
        <v>0.75</v>
      </c>
      <c r="I19" s="31">
        <v>0</v>
      </c>
      <c r="J19" s="9">
        <v>0</v>
      </c>
      <c r="K19" s="9">
        <v>0.75</v>
      </c>
      <c r="L19" s="9">
        <v>0.45760154603443309</v>
      </c>
      <c r="M19" s="10">
        <v>0.80463698166638742</v>
      </c>
      <c r="N19" s="9">
        <f t="shared" si="1"/>
        <v>6.3201332645429256</v>
      </c>
      <c r="O19" s="9">
        <v>1.75</v>
      </c>
      <c r="P19" s="9">
        <f t="shared" si="0"/>
        <v>11.06023321295012</v>
      </c>
    </row>
    <row r="20" spans="1:16" x14ac:dyDescent="0.2">
      <c r="A20" s="13">
        <v>17</v>
      </c>
      <c r="B20" s="12" t="s">
        <v>31</v>
      </c>
      <c r="C20" s="9">
        <v>1</v>
      </c>
      <c r="D20" s="9">
        <v>0</v>
      </c>
      <c r="E20" s="9">
        <v>1</v>
      </c>
      <c r="F20" s="9">
        <v>1</v>
      </c>
      <c r="G20" s="31">
        <v>0.61818181818181828</v>
      </c>
      <c r="H20" s="31">
        <v>0.75</v>
      </c>
      <c r="I20" s="31">
        <v>0</v>
      </c>
      <c r="J20" s="9">
        <v>6.5113956031635972E-2</v>
      </c>
      <c r="K20" s="9">
        <v>0.75</v>
      </c>
      <c r="L20" s="9">
        <v>0.22755740178944278</v>
      </c>
      <c r="M20" s="10">
        <v>1</v>
      </c>
      <c r="N20" s="9">
        <f t="shared" si="1"/>
        <v>6.4108531760028971</v>
      </c>
      <c r="O20" s="9">
        <v>1.75</v>
      </c>
      <c r="P20" s="9">
        <f t="shared" si="0"/>
        <v>11.21899305800507</v>
      </c>
    </row>
    <row r="21" spans="1:16" x14ac:dyDescent="0.2">
      <c r="A21" s="13">
        <v>18</v>
      </c>
      <c r="B21" s="12" t="s">
        <v>32</v>
      </c>
      <c r="C21" s="9">
        <v>1</v>
      </c>
      <c r="D21" s="9">
        <v>0</v>
      </c>
      <c r="E21" s="9">
        <v>1</v>
      </c>
      <c r="F21" s="9">
        <v>1</v>
      </c>
      <c r="G21" s="31">
        <v>0</v>
      </c>
      <c r="H21" s="31">
        <v>0.75</v>
      </c>
      <c r="I21" s="31">
        <v>0</v>
      </c>
      <c r="J21" s="9">
        <v>0</v>
      </c>
      <c r="K21" s="9">
        <v>0.75</v>
      </c>
      <c r="L21" s="9">
        <v>0.27773405577684607</v>
      </c>
      <c r="M21" s="10">
        <v>1</v>
      </c>
      <c r="N21" s="9">
        <f t="shared" si="1"/>
        <v>5.777734055776846</v>
      </c>
      <c r="O21" s="9">
        <v>1.75</v>
      </c>
      <c r="P21" s="9">
        <f t="shared" si="0"/>
        <v>10.11103459760948</v>
      </c>
    </row>
    <row r="22" spans="1:16" x14ac:dyDescent="0.2">
      <c r="A22" s="13">
        <v>19</v>
      </c>
      <c r="B22" s="12" t="s">
        <v>33</v>
      </c>
      <c r="C22" s="9">
        <v>0</v>
      </c>
      <c r="D22" s="9">
        <v>0</v>
      </c>
      <c r="E22" s="9">
        <v>1</v>
      </c>
      <c r="F22" s="9">
        <v>0</v>
      </c>
      <c r="G22" s="31">
        <v>1</v>
      </c>
      <c r="H22" s="31">
        <v>0.75</v>
      </c>
      <c r="I22" s="31">
        <v>0</v>
      </c>
      <c r="J22" s="9">
        <v>0</v>
      </c>
      <c r="K22" s="9">
        <v>0.75</v>
      </c>
      <c r="L22" s="9">
        <v>0.41502435731273618</v>
      </c>
      <c r="M22" s="10">
        <v>1</v>
      </c>
      <c r="N22" s="9">
        <f t="shared" si="1"/>
        <v>4.9150243573127366</v>
      </c>
      <c r="O22" s="9">
        <v>1.75</v>
      </c>
      <c r="P22" s="9">
        <f t="shared" si="0"/>
        <v>8.6012926252972886</v>
      </c>
    </row>
    <row r="23" spans="1:16" x14ac:dyDescent="0.2">
      <c r="A23" s="13">
        <v>20</v>
      </c>
      <c r="B23" s="12" t="s">
        <v>34</v>
      </c>
      <c r="C23" s="9">
        <v>1</v>
      </c>
      <c r="D23" s="9">
        <v>0</v>
      </c>
      <c r="E23" s="9">
        <v>1</v>
      </c>
      <c r="F23" s="9">
        <v>1</v>
      </c>
      <c r="G23" s="31">
        <v>0.51999999999999991</v>
      </c>
      <c r="H23" s="31">
        <v>0.75</v>
      </c>
      <c r="I23" s="31">
        <v>0</v>
      </c>
      <c r="J23" s="9">
        <v>6.2289780024052345E-4</v>
      </c>
      <c r="K23" s="9">
        <v>0.75</v>
      </c>
      <c r="L23" s="9">
        <v>0.26850598574398332</v>
      </c>
      <c r="M23" s="10">
        <v>1</v>
      </c>
      <c r="N23" s="9">
        <f t="shared" si="1"/>
        <v>6.2891288835442234</v>
      </c>
      <c r="O23" s="9">
        <v>1.75</v>
      </c>
      <c r="P23" s="9">
        <f t="shared" si="0"/>
        <v>11.005975546202391</v>
      </c>
    </row>
    <row r="24" spans="1:16" x14ac:dyDescent="0.2">
      <c r="A24" s="13">
        <v>21</v>
      </c>
      <c r="B24" s="12" t="s">
        <v>35</v>
      </c>
      <c r="C24" s="9">
        <v>1</v>
      </c>
      <c r="D24" s="9">
        <v>0</v>
      </c>
      <c r="E24" s="9">
        <v>1</v>
      </c>
      <c r="F24" s="9">
        <v>1</v>
      </c>
      <c r="G24" s="31">
        <v>0.6216216216216216</v>
      </c>
      <c r="H24" s="31">
        <v>0.75</v>
      </c>
      <c r="I24" s="31">
        <v>0</v>
      </c>
      <c r="J24" s="9">
        <v>0</v>
      </c>
      <c r="K24" s="9">
        <v>0.75</v>
      </c>
      <c r="L24" s="9">
        <v>0.17208568559842702</v>
      </c>
      <c r="M24" s="10">
        <v>1</v>
      </c>
      <c r="N24" s="9">
        <f t="shared" si="1"/>
        <v>6.293707307220048</v>
      </c>
      <c r="O24" s="9">
        <v>1.75</v>
      </c>
      <c r="P24" s="9">
        <f t="shared" si="0"/>
        <v>11.013987787635084</v>
      </c>
    </row>
    <row r="25" spans="1:16" x14ac:dyDescent="0.2">
      <c r="A25" s="13">
        <v>22</v>
      </c>
      <c r="B25" s="12" t="s">
        <v>36</v>
      </c>
      <c r="C25" s="9">
        <v>1</v>
      </c>
      <c r="D25" s="9">
        <v>0</v>
      </c>
      <c r="E25" s="9">
        <v>1</v>
      </c>
      <c r="F25" s="9">
        <v>1</v>
      </c>
      <c r="G25" s="31">
        <v>0.60000000000000009</v>
      </c>
      <c r="H25" s="31">
        <v>0.75</v>
      </c>
      <c r="I25" s="31">
        <v>0</v>
      </c>
      <c r="J25" s="9">
        <v>0</v>
      </c>
      <c r="K25" s="9">
        <v>0.75</v>
      </c>
      <c r="L25" s="9">
        <v>0.73845741250487063</v>
      </c>
      <c r="M25" s="10">
        <v>1</v>
      </c>
      <c r="N25" s="9">
        <f t="shared" si="1"/>
        <v>6.8384574125048703</v>
      </c>
      <c r="O25" s="9">
        <v>1.75</v>
      </c>
      <c r="P25" s="9">
        <f t="shared" si="0"/>
        <v>11.967300471883522</v>
      </c>
    </row>
    <row r="26" spans="1:16" x14ac:dyDescent="0.2">
      <c r="A26" s="13">
        <v>23</v>
      </c>
      <c r="B26" s="12" t="s">
        <v>37</v>
      </c>
      <c r="C26" s="9">
        <v>1</v>
      </c>
      <c r="D26" s="9">
        <v>0</v>
      </c>
      <c r="E26" s="9">
        <v>0</v>
      </c>
      <c r="F26" s="9">
        <v>1</v>
      </c>
      <c r="G26" s="31">
        <v>0.63478260869565206</v>
      </c>
      <c r="H26" s="31">
        <v>0.75</v>
      </c>
      <c r="I26" s="31">
        <v>0</v>
      </c>
      <c r="J26" s="9">
        <v>0.52793239299092731</v>
      </c>
      <c r="K26" s="9">
        <v>0.75</v>
      </c>
      <c r="L26" s="9">
        <v>0.50621474565517155</v>
      </c>
      <c r="M26" s="10">
        <v>1</v>
      </c>
      <c r="N26" s="9">
        <f t="shared" si="1"/>
        <v>6.1689297473417506</v>
      </c>
      <c r="O26" s="9">
        <v>1.75</v>
      </c>
      <c r="P26" s="9">
        <f t="shared" si="0"/>
        <v>10.795627057848064</v>
      </c>
    </row>
    <row r="27" spans="1:16" ht="12.75" customHeight="1" x14ac:dyDescent="0.2">
      <c r="A27" s="13">
        <v>24</v>
      </c>
      <c r="B27" s="12" t="s">
        <v>38</v>
      </c>
      <c r="C27" s="9">
        <v>1</v>
      </c>
      <c r="D27" s="9">
        <v>0</v>
      </c>
      <c r="E27" s="9">
        <v>1</v>
      </c>
      <c r="F27" s="9">
        <v>1</v>
      </c>
      <c r="G27" s="31">
        <v>0.82253521126760554</v>
      </c>
      <c r="H27" s="31">
        <v>0.75</v>
      </c>
      <c r="I27" s="31">
        <v>0</v>
      </c>
      <c r="J27" s="9">
        <v>0</v>
      </c>
      <c r="K27" s="9">
        <v>0.75</v>
      </c>
      <c r="L27" s="9">
        <v>1</v>
      </c>
      <c r="M27" s="10">
        <v>0</v>
      </c>
      <c r="N27" s="9">
        <f t="shared" si="1"/>
        <v>6.3225352112676054</v>
      </c>
      <c r="O27" s="9">
        <v>1.75</v>
      </c>
      <c r="P27" s="9">
        <f t="shared" si="0"/>
        <v>11.064436619718309</v>
      </c>
    </row>
    <row r="28" spans="1:16" x14ac:dyDescent="0.2">
      <c r="A28" s="13">
        <v>25</v>
      </c>
      <c r="B28" s="12" t="s">
        <v>39</v>
      </c>
      <c r="C28" s="9">
        <v>1</v>
      </c>
      <c r="D28" s="9">
        <v>0</v>
      </c>
      <c r="E28" s="9">
        <v>1</v>
      </c>
      <c r="F28" s="9">
        <v>1</v>
      </c>
      <c r="G28" s="31">
        <v>1</v>
      </c>
      <c r="H28" s="31">
        <v>0.75</v>
      </c>
      <c r="I28" s="31">
        <v>0</v>
      </c>
      <c r="J28" s="9">
        <v>0</v>
      </c>
      <c r="K28" s="9">
        <v>0.75</v>
      </c>
      <c r="L28" s="9">
        <v>0.71771544325974745</v>
      </c>
      <c r="M28" s="10">
        <v>0.81021999684773693</v>
      </c>
      <c r="N28" s="9">
        <f t="shared" si="1"/>
        <v>7.0279354401074841</v>
      </c>
      <c r="O28" s="9">
        <v>1.75</v>
      </c>
      <c r="P28" s="9">
        <f t="shared" si="0"/>
        <v>12.298887020188097</v>
      </c>
    </row>
    <row r="29" spans="1:16" ht="12.75" customHeight="1" x14ac:dyDescent="0.2">
      <c r="A29" s="14">
        <v>26</v>
      </c>
      <c r="B29" s="15" t="s">
        <v>40</v>
      </c>
      <c r="C29" s="16">
        <v>1</v>
      </c>
      <c r="D29" s="16">
        <v>0</v>
      </c>
      <c r="E29" s="16">
        <v>1</v>
      </c>
      <c r="F29" s="16">
        <v>0</v>
      </c>
      <c r="G29" s="32">
        <v>1</v>
      </c>
      <c r="H29" s="32">
        <v>0.75</v>
      </c>
      <c r="I29" s="32">
        <v>0</v>
      </c>
      <c r="J29" s="16">
        <v>5.0597381171583786E-2</v>
      </c>
      <c r="K29" s="16">
        <v>0.75</v>
      </c>
      <c r="L29" s="16">
        <v>0.81867203324774407</v>
      </c>
      <c r="M29" s="17">
        <v>0</v>
      </c>
      <c r="N29" s="16">
        <f t="shared" si="1"/>
        <v>5.3692694144193283</v>
      </c>
      <c r="O29" s="16">
        <v>1.75</v>
      </c>
      <c r="P29" s="16">
        <f t="shared" si="0"/>
        <v>9.3962214752338244</v>
      </c>
    </row>
  </sheetData>
  <mergeCells count="1">
    <mergeCell ref="A1:P1"/>
  </mergeCells>
  <pageMargins left="0" right="0" top="0" bottom="0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39997558519241921"/>
    <pageSetUpPr fitToPage="1"/>
  </sheetPr>
  <dimension ref="A1:M2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J29"/>
    </sheetView>
  </sheetViews>
  <sheetFormatPr defaultRowHeight="12.75" x14ac:dyDescent="0.2"/>
  <cols>
    <col min="1" max="1" width="4.7109375" customWidth="1"/>
    <col min="2" max="2" width="22.42578125" customWidth="1"/>
    <col min="3" max="4" width="19" customWidth="1"/>
    <col min="5" max="5" width="14.28515625" customWidth="1"/>
    <col min="6" max="6" width="16" customWidth="1"/>
    <col min="7" max="7" width="17.5703125" customWidth="1"/>
    <col min="8" max="8" width="15.42578125" customWidth="1"/>
    <col min="9" max="9" width="14.140625" customWidth="1"/>
    <col min="10" max="13" width="11.140625" customWidth="1"/>
  </cols>
  <sheetData>
    <row r="1" spans="1:13" ht="33" customHeight="1" x14ac:dyDescent="0.2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s="1" customFormat="1" x14ac:dyDescent="0.2"/>
    <row r="3" spans="1:13" s="6" customFormat="1" ht="273" customHeight="1" x14ac:dyDescent="0.2">
      <c r="A3" s="2" t="s">
        <v>1</v>
      </c>
      <c r="B3" s="2" t="s">
        <v>2</v>
      </c>
      <c r="C3" s="3" t="s">
        <v>69</v>
      </c>
      <c r="D3" s="3" t="s">
        <v>70</v>
      </c>
      <c r="E3" s="3" t="s">
        <v>71</v>
      </c>
      <c r="F3" s="3" t="s">
        <v>72</v>
      </c>
      <c r="G3" s="3" t="s">
        <v>73</v>
      </c>
      <c r="H3" s="3" t="s">
        <v>74</v>
      </c>
      <c r="I3" s="3" t="s">
        <v>75</v>
      </c>
      <c r="J3" s="3" t="s">
        <v>76</v>
      </c>
      <c r="K3" s="25" t="s">
        <v>12</v>
      </c>
      <c r="L3" s="26" t="s">
        <v>13</v>
      </c>
      <c r="M3" s="27" t="s">
        <v>14</v>
      </c>
    </row>
    <row r="4" spans="1:13" x14ac:dyDescent="0.2">
      <c r="A4" s="7">
        <v>1</v>
      </c>
      <c r="B4" s="8" t="s">
        <v>15</v>
      </c>
      <c r="C4" s="9">
        <v>1.75</v>
      </c>
      <c r="D4" s="9">
        <v>1</v>
      </c>
      <c r="E4" s="9">
        <v>1.5</v>
      </c>
      <c r="F4" s="9">
        <v>1</v>
      </c>
      <c r="G4" s="9">
        <v>1.5</v>
      </c>
      <c r="H4" s="9">
        <v>1.25</v>
      </c>
      <c r="I4" s="9">
        <v>1</v>
      </c>
      <c r="J4" s="10">
        <v>1</v>
      </c>
      <c r="K4" s="28">
        <f>SUM(C4:J4)</f>
        <v>10</v>
      </c>
      <c r="L4" s="28">
        <v>1.75</v>
      </c>
      <c r="M4" s="29">
        <f>K4*L4</f>
        <v>17.5</v>
      </c>
    </row>
    <row r="5" spans="1:13" x14ac:dyDescent="0.2">
      <c r="A5" s="11">
        <v>2</v>
      </c>
      <c r="B5" s="12" t="s">
        <v>16</v>
      </c>
      <c r="C5" s="9">
        <v>0</v>
      </c>
      <c r="D5" s="9">
        <v>0</v>
      </c>
      <c r="E5" s="9">
        <v>1.5</v>
      </c>
      <c r="F5" s="9">
        <v>0</v>
      </c>
      <c r="G5" s="9">
        <v>1.5</v>
      </c>
      <c r="H5" s="9">
        <v>1.25</v>
      </c>
      <c r="I5" s="9">
        <v>1</v>
      </c>
      <c r="J5" s="10">
        <v>1</v>
      </c>
      <c r="K5" s="9">
        <f t="shared" ref="K5:K29" si="0">SUM(C5:J5)</f>
        <v>6.25</v>
      </c>
      <c r="L5" s="9">
        <v>1.75</v>
      </c>
      <c r="M5" s="10">
        <f t="shared" ref="M5:M29" si="1">K5*L5</f>
        <v>10.9375</v>
      </c>
    </row>
    <row r="6" spans="1:13" x14ac:dyDescent="0.2">
      <c r="A6" s="11">
        <v>3</v>
      </c>
      <c r="B6" s="12" t="s">
        <v>17</v>
      </c>
      <c r="C6" s="9">
        <v>1.75</v>
      </c>
      <c r="D6" s="9">
        <v>1</v>
      </c>
      <c r="E6" s="9">
        <v>1.5</v>
      </c>
      <c r="F6" s="9">
        <v>1</v>
      </c>
      <c r="G6" s="9">
        <v>1.5</v>
      </c>
      <c r="H6" s="9">
        <v>1.25</v>
      </c>
      <c r="I6" s="9">
        <v>1</v>
      </c>
      <c r="J6" s="10">
        <v>0.91666666666666663</v>
      </c>
      <c r="K6" s="9">
        <f t="shared" si="0"/>
        <v>9.9166666666666661</v>
      </c>
      <c r="L6" s="9">
        <v>1.75</v>
      </c>
      <c r="M6" s="10">
        <f t="shared" si="1"/>
        <v>17.354166666666664</v>
      </c>
    </row>
    <row r="7" spans="1:13" x14ac:dyDescent="0.2">
      <c r="A7" s="11">
        <v>4</v>
      </c>
      <c r="B7" s="12" t="s">
        <v>18</v>
      </c>
      <c r="C7" s="9">
        <v>1.75</v>
      </c>
      <c r="D7" s="9">
        <v>1</v>
      </c>
      <c r="E7" s="9">
        <v>1.5</v>
      </c>
      <c r="F7" s="9">
        <v>1</v>
      </c>
      <c r="G7" s="9">
        <v>1.5</v>
      </c>
      <c r="H7" s="9">
        <v>1.25</v>
      </c>
      <c r="I7" s="9">
        <v>1</v>
      </c>
      <c r="J7" s="10">
        <v>1</v>
      </c>
      <c r="K7" s="9">
        <f t="shared" si="0"/>
        <v>10</v>
      </c>
      <c r="L7" s="9">
        <v>1.75</v>
      </c>
      <c r="M7" s="10">
        <f t="shared" si="1"/>
        <v>17.5</v>
      </c>
    </row>
    <row r="8" spans="1:13" x14ac:dyDescent="0.2">
      <c r="A8" s="11">
        <v>5</v>
      </c>
      <c r="B8" s="12" t="s">
        <v>19</v>
      </c>
      <c r="C8" s="9">
        <v>1.75</v>
      </c>
      <c r="D8" s="9">
        <v>1</v>
      </c>
      <c r="E8" s="9">
        <v>1.5</v>
      </c>
      <c r="F8" s="9">
        <v>1</v>
      </c>
      <c r="G8" s="9">
        <v>1.5</v>
      </c>
      <c r="H8" s="9">
        <v>1.25</v>
      </c>
      <c r="I8" s="9">
        <v>1</v>
      </c>
      <c r="J8" s="10">
        <v>1</v>
      </c>
      <c r="K8" s="9">
        <f t="shared" si="0"/>
        <v>10</v>
      </c>
      <c r="L8" s="9">
        <v>1.75</v>
      </c>
      <c r="M8" s="10">
        <f t="shared" si="1"/>
        <v>17.5</v>
      </c>
    </row>
    <row r="9" spans="1:13" x14ac:dyDescent="0.2">
      <c r="A9" s="11">
        <v>6</v>
      </c>
      <c r="B9" s="12" t="s">
        <v>20</v>
      </c>
      <c r="C9" s="9">
        <v>1.75</v>
      </c>
      <c r="D9" s="9">
        <v>1</v>
      </c>
      <c r="E9" s="9">
        <v>1.5</v>
      </c>
      <c r="F9" s="9">
        <v>1</v>
      </c>
      <c r="G9" s="9">
        <v>1.5</v>
      </c>
      <c r="H9" s="9">
        <v>1.25</v>
      </c>
      <c r="I9" s="9">
        <v>1</v>
      </c>
      <c r="J9" s="10">
        <v>1</v>
      </c>
      <c r="K9" s="9">
        <f t="shared" si="0"/>
        <v>10</v>
      </c>
      <c r="L9" s="9">
        <v>1.75</v>
      </c>
      <c r="M9" s="10">
        <f t="shared" si="1"/>
        <v>17.5</v>
      </c>
    </row>
    <row r="10" spans="1:13" ht="12.75" customHeight="1" x14ac:dyDescent="0.2">
      <c r="A10" s="11">
        <v>7</v>
      </c>
      <c r="B10" s="12" t="s">
        <v>21</v>
      </c>
      <c r="C10" s="9">
        <v>1.75</v>
      </c>
      <c r="D10" s="9">
        <v>1</v>
      </c>
      <c r="E10" s="9">
        <v>1.5</v>
      </c>
      <c r="F10" s="9">
        <v>1</v>
      </c>
      <c r="G10" s="9">
        <v>1.5</v>
      </c>
      <c r="H10" s="9">
        <v>1.25</v>
      </c>
      <c r="I10" s="9">
        <v>1</v>
      </c>
      <c r="J10" s="10">
        <v>1</v>
      </c>
      <c r="K10" s="9">
        <f t="shared" si="0"/>
        <v>10</v>
      </c>
      <c r="L10" s="9">
        <v>1.75</v>
      </c>
      <c r="M10" s="10">
        <f t="shared" si="1"/>
        <v>17.5</v>
      </c>
    </row>
    <row r="11" spans="1:13" ht="12.75" customHeight="1" x14ac:dyDescent="0.2">
      <c r="A11" s="11">
        <v>8</v>
      </c>
      <c r="B11" s="12" t="s">
        <v>22</v>
      </c>
      <c r="C11" s="9">
        <v>0</v>
      </c>
      <c r="D11" s="9">
        <v>1</v>
      </c>
      <c r="E11" s="9">
        <v>1.5</v>
      </c>
      <c r="F11" s="9">
        <v>1</v>
      </c>
      <c r="G11" s="9">
        <v>1.5</v>
      </c>
      <c r="H11" s="9">
        <v>1.25</v>
      </c>
      <c r="I11" s="9">
        <v>1</v>
      </c>
      <c r="J11" s="10">
        <v>1</v>
      </c>
      <c r="K11" s="9">
        <f t="shared" si="0"/>
        <v>8.25</v>
      </c>
      <c r="L11" s="9">
        <v>1.75</v>
      </c>
      <c r="M11" s="10">
        <f t="shared" si="1"/>
        <v>14.4375</v>
      </c>
    </row>
    <row r="12" spans="1:13" x14ac:dyDescent="0.2">
      <c r="A12" s="11">
        <v>9</v>
      </c>
      <c r="B12" s="12" t="s">
        <v>23</v>
      </c>
      <c r="C12" s="9">
        <v>1.75</v>
      </c>
      <c r="D12" s="9">
        <v>1</v>
      </c>
      <c r="E12" s="9">
        <v>1.5</v>
      </c>
      <c r="F12" s="9">
        <v>0</v>
      </c>
      <c r="G12" s="9">
        <v>1.5</v>
      </c>
      <c r="H12" s="9">
        <v>1.25</v>
      </c>
      <c r="I12" s="9">
        <v>1</v>
      </c>
      <c r="J12" s="10">
        <v>1</v>
      </c>
      <c r="K12" s="9">
        <f t="shared" si="0"/>
        <v>9</v>
      </c>
      <c r="L12" s="9">
        <v>1.75</v>
      </c>
      <c r="M12" s="10">
        <f t="shared" si="1"/>
        <v>15.75</v>
      </c>
    </row>
    <row r="13" spans="1:13" x14ac:dyDescent="0.2">
      <c r="A13" s="11">
        <v>10</v>
      </c>
      <c r="B13" s="12" t="s">
        <v>24</v>
      </c>
      <c r="C13" s="9">
        <v>1.75</v>
      </c>
      <c r="D13" s="9">
        <v>1</v>
      </c>
      <c r="E13" s="9">
        <v>1.5</v>
      </c>
      <c r="F13" s="9">
        <v>1</v>
      </c>
      <c r="G13" s="9">
        <v>1.5</v>
      </c>
      <c r="H13" s="9">
        <v>1.25</v>
      </c>
      <c r="I13" s="9">
        <v>1</v>
      </c>
      <c r="J13" s="10">
        <v>1</v>
      </c>
      <c r="K13" s="9">
        <f t="shared" si="0"/>
        <v>10</v>
      </c>
      <c r="L13" s="9">
        <v>1.75</v>
      </c>
      <c r="M13" s="10">
        <f t="shared" si="1"/>
        <v>17.5</v>
      </c>
    </row>
    <row r="14" spans="1:13" x14ac:dyDescent="0.2">
      <c r="A14" s="11">
        <v>11</v>
      </c>
      <c r="B14" s="12" t="s">
        <v>25</v>
      </c>
      <c r="C14" s="9">
        <v>1.75</v>
      </c>
      <c r="D14" s="9">
        <v>1</v>
      </c>
      <c r="E14" s="9">
        <v>1.5</v>
      </c>
      <c r="F14" s="9">
        <v>1</v>
      </c>
      <c r="G14" s="9">
        <v>1.5</v>
      </c>
      <c r="H14" s="9">
        <v>1.25</v>
      </c>
      <c r="I14" s="9">
        <v>1</v>
      </c>
      <c r="J14" s="10">
        <v>0.91666666666666663</v>
      </c>
      <c r="K14" s="9">
        <f t="shared" si="0"/>
        <v>9.9166666666666661</v>
      </c>
      <c r="L14" s="9">
        <v>1.75</v>
      </c>
      <c r="M14" s="10">
        <f t="shared" si="1"/>
        <v>17.354166666666664</v>
      </c>
    </row>
    <row r="15" spans="1:13" x14ac:dyDescent="0.2">
      <c r="A15" s="11" t="s">
        <v>77</v>
      </c>
      <c r="B15" s="12" t="s">
        <v>26</v>
      </c>
      <c r="C15" s="9">
        <v>1.75</v>
      </c>
      <c r="D15" s="9">
        <v>1</v>
      </c>
      <c r="E15" s="9">
        <v>1.5</v>
      </c>
      <c r="F15" s="9">
        <v>1</v>
      </c>
      <c r="G15" s="9">
        <v>1.5</v>
      </c>
      <c r="H15" s="9">
        <v>1.25</v>
      </c>
      <c r="I15" s="9">
        <v>1</v>
      </c>
      <c r="J15" s="10">
        <v>0.91666666666666663</v>
      </c>
      <c r="K15" s="9">
        <f t="shared" si="0"/>
        <v>9.9166666666666661</v>
      </c>
      <c r="L15" s="9">
        <v>1.75</v>
      </c>
      <c r="M15" s="10">
        <f t="shared" si="1"/>
        <v>17.354166666666664</v>
      </c>
    </row>
    <row r="16" spans="1:13" x14ac:dyDescent="0.2">
      <c r="A16" s="11">
        <v>13</v>
      </c>
      <c r="B16" s="12" t="s">
        <v>27</v>
      </c>
      <c r="C16" s="9">
        <v>1.75</v>
      </c>
      <c r="D16" s="9">
        <v>1</v>
      </c>
      <c r="E16" s="9">
        <v>1.5</v>
      </c>
      <c r="F16" s="9">
        <v>1</v>
      </c>
      <c r="G16" s="9">
        <v>1.5</v>
      </c>
      <c r="H16" s="9">
        <v>1.25</v>
      </c>
      <c r="I16" s="9">
        <v>1</v>
      </c>
      <c r="J16" s="10">
        <v>1</v>
      </c>
      <c r="K16" s="9">
        <f t="shared" si="0"/>
        <v>10</v>
      </c>
      <c r="L16" s="9">
        <v>1.75</v>
      </c>
      <c r="M16" s="10">
        <f t="shared" si="1"/>
        <v>17.5</v>
      </c>
    </row>
    <row r="17" spans="1:13" x14ac:dyDescent="0.2">
      <c r="A17" s="11">
        <v>14</v>
      </c>
      <c r="B17" s="12" t="s">
        <v>28</v>
      </c>
      <c r="C17" s="9">
        <v>1.75</v>
      </c>
      <c r="D17" s="9">
        <v>1</v>
      </c>
      <c r="E17" s="9">
        <v>1.5</v>
      </c>
      <c r="F17" s="9">
        <v>1</v>
      </c>
      <c r="G17" s="9">
        <v>1.5</v>
      </c>
      <c r="H17" s="9">
        <v>1.25</v>
      </c>
      <c r="I17" s="9">
        <v>1</v>
      </c>
      <c r="J17" s="10">
        <v>0.91666666666666663</v>
      </c>
      <c r="K17" s="9">
        <f t="shared" si="0"/>
        <v>9.9166666666666661</v>
      </c>
      <c r="L17" s="9">
        <v>1.75</v>
      </c>
      <c r="M17" s="10">
        <f t="shared" si="1"/>
        <v>17.354166666666664</v>
      </c>
    </row>
    <row r="18" spans="1:13" x14ac:dyDescent="0.2">
      <c r="A18" s="11">
        <v>15</v>
      </c>
      <c r="B18" s="12" t="s">
        <v>29</v>
      </c>
      <c r="C18" s="9">
        <v>1.75</v>
      </c>
      <c r="D18" s="9">
        <v>1</v>
      </c>
      <c r="E18" s="9">
        <v>1.5</v>
      </c>
      <c r="F18" s="9">
        <v>1</v>
      </c>
      <c r="G18" s="9">
        <v>1.5</v>
      </c>
      <c r="H18" s="9">
        <v>1.25</v>
      </c>
      <c r="I18" s="9">
        <v>1</v>
      </c>
      <c r="J18" s="10">
        <v>1</v>
      </c>
      <c r="K18" s="9">
        <f t="shared" si="0"/>
        <v>10</v>
      </c>
      <c r="L18" s="9">
        <v>1.75</v>
      </c>
      <c r="M18" s="10">
        <f t="shared" si="1"/>
        <v>17.5</v>
      </c>
    </row>
    <row r="19" spans="1:13" x14ac:dyDescent="0.2">
      <c r="A19" s="11">
        <v>16</v>
      </c>
      <c r="B19" s="12" t="s">
        <v>30</v>
      </c>
      <c r="C19" s="9">
        <v>1.75</v>
      </c>
      <c r="D19" s="9">
        <v>1</v>
      </c>
      <c r="E19" s="9">
        <v>1.5</v>
      </c>
      <c r="F19" s="9">
        <v>1</v>
      </c>
      <c r="G19" s="9">
        <v>1.5</v>
      </c>
      <c r="H19" s="9">
        <v>1.25</v>
      </c>
      <c r="I19" s="9">
        <v>1</v>
      </c>
      <c r="J19" s="10">
        <v>1</v>
      </c>
      <c r="K19" s="9">
        <f t="shared" si="0"/>
        <v>10</v>
      </c>
      <c r="L19" s="9">
        <v>1.75</v>
      </c>
      <c r="M19" s="10">
        <f t="shared" si="1"/>
        <v>17.5</v>
      </c>
    </row>
    <row r="20" spans="1:13" x14ac:dyDescent="0.2">
      <c r="A20" s="11">
        <v>17</v>
      </c>
      <c r="B20" s="12" t="s">
        <v>31</v>
      </c>
      <c r="C20" s="9">
        <v>1.75</v>
      </c>
      <c r="D20" s="9">
        <v>1</v>
      </c>
      <c r="E20" s="9">
        <v>1.5</v>
      </c>
      <c r="F20" s="9">
        <v>1</v>
      </c>
      <c r="G20" s="9">
        <v>1.5</v>
      </c>
      <c r="H20" s="9">
        <v>1.25</v>
      </c>
      <c r="I20" s="9">
        <v>1</v>
      </c>
      <c r="J20" s="10">
        <v>1</v>
      </c>
      <c r="K20" s="9">
        <f t="shared" si="0"/>
        <v>10</v>
      </c>
      <c r="L20" s="9">
        <v>1.75</v>
      </c>
      <c r="M20" s="10">
        <f t="shared" si="1"/>
        <v>17.5</v>
      </c>
    </row>
    <row r="21" spans="1:13" x14ac:dyDescent="0.2">
      <c r="A21" s="11">
        <v>18</v>
      </c>
      <c r="B21" s="12" t="s">
        <v>32</v>
      </c>
      <c r="C21" s="9">
        <v>1.75</v>
      </c>
      <c r="D21" s="9">
        <v>1</v>
      </c>
      <c r="E21" s="9">
        <v>1.5</v>
      </c>
      <c r="F21" s="9">
        <v>1</v>
      </c>
      <c r="G21" s="9">
        <v>1.5</v>
      </c>
      <c r="H21" s="9">
        <v>1.25</v>
      </c>
      <c r="I21" s="9">
        <v>1</v>
      </c>
      <c r="J21" s="10">
        <v>1</v>
      </c>
      <c r="K21" s="9">
        <f t="shared" si="0"/>
        <v>10</v>
      </c>
      <c r="L21" s="9">
        <v>1.75</v>
      </c>
      <c r="M21" s="10">
        <f t="shared" si="1"/>
        <v>17.5</v>
      </c>
    </row>
    <row r="22" spans="1:13" s="1" customFormat="1" x14ac:dyDescent="0.2">
      <c r="A22" s="11">
        <v>19</v>
      </c>
      <c r="B22" s="12" t="s">
        <v>33</v>
      </c>
      <c r="C22" s="9">
        <v>1.75</v>
      </c>
      <c r="D22" s="9">
        <v>1</v>
      </c>
      <c r="E22" s="9">
        <v>1.5</v>
      </c>
      <c r="F22" s="9">
        <v>1</v>
      </c>
      <c r="G22" s="9">
        <v>1.5</v>
      </c>
      <c r="H22" s="9">
        <v>1.25</v>
      </c>
      <c r="I22" s="9">
        <v>1</v>
      </c>
      <c r="J22" s="10">
        <v>1</v>
      </c>
      <c r="K22" s="9">
        <f t="shared" si="0"/>
        <v>10</v>
      </c>
      <c r="L22" s="9">
        <v>1.75</v>
      </c>
      <c r="M22" s="10">
        <f t="shared" si="1"/>
        <v>17.5</v>
      </c>
    </row>
    <row r="23" spans="1:13" x14ac:dyDescent="0.2">
      <c r="A23" s="11">
        <v>20</v>
      </c>
      <c r="B23" s="12" t="s">
        <v>34</v>
      </c>
      <c r="C23" s="9">
        <v>1.75</v>
      </c>
      <c r="D23" s="9">
        <v>1</v>
      </c>
      <c r="E23" s="9">
        <v>1.5</v>
      </c>
      <c r="F23" s="9">
        <v>1</v>
      </c>
      <c r="G23" s="9">
        <v>1.5</v>
      </c>
      <c r="H23" s="9">
        <v>1.25</v>
      </c>
      <c r="I23" s="9">
        <v>1</v>
      </c>
      <c r="J23" s="10">
        <v>1</v>
      </c>
      <c r="K23" s="9">
        <f t="shared" si="0"/>
        <v>10</v>
      </c>
      <c r="L23" s="9">
        <v>1.75</v>
      </c>
      <c r="M23" s="10">
        <f t="shared" si="1"/>
        <v>17.5</v>
      </c>
    </row>
    <row r="24" spans="1:13" ht="12" customHeight="1" x14ac:dyDescent="0.2">
      <c r="A24" s="13">
        <v>21</v>
      </c>
      <c r="B24" s="12" t="s">
        <v>35</v>
      </c>
      <c r="C24" s="9">
        <v>1.75</v>
      </c>
      <c r="D24" s="9">
        <v>1</v>
      </c>
      <c r="E24" s="9">
        <v>1.5</v>
      </c>
      <c r="F24" s="9">
        <v>1</v>
      </c>
      <c r="G24" s="9">
        <v>1.5</v>
      </c>
      <c r="H24" s="9">
        <v>1.25</v>
      </c>
      <c r="I24" s="9">
        <v>1</v>
      </c>
      <c r="J24" s="10">
        <v>1</v>
      </c>
      <c r="K24" s="9">
        <f t="shared" si="0"/>
        <v>10</v>
      </c>
      <c r="L24" s="9">
        <v>1.75</v>
      </c>
      <c r="M24" s="10">
        <f t="shared" si="1"/>
        <v>17.5</v>
      </c>
    </row>
    <row r="25" spans="1:13" x14ac:dyDescent="0.2">
      <c r="A25" s="13">
        <v>22</v>
      </c>
      <c r="B25" s="12" t="s">
        <v>36</v>
      </c>
      <c r="C25" s="9">
        <v>1.75</v>
      </c>
      <c r="D25" s="9">
        <v>1</v>
      </c>
      <c r="E25" s="9">
        <v>1.5</v>
      </c>
      <c r="F25" s="9">
        <v>1</v>
      </c>
      <c r="G25" s="9">
        <v>1.5</v>
      </c>
      <c r="H25" s="9">
        <v>1.25</v>
      </c>
      <c r="I25" s="9">
        <v>1</v>
      </c>
      <c r="J25" s="10">
        <v>0.91666666666666663</v>
      </c>
      <c r="K25" s="9">
        <f t="shared" si="0"/>
        <v>9.9166666666666661</v>
      </c>
      <c r="L25" s="9">
        <v>1.75</v>
      </c>
      <c r="M25" s="10">
        <f t="shared" si="1"/>
        <v>17.354166666666664</v>
      </c>
    </row>
    <row r="26" spans="1:13" x14ac:dyDescent="0.2">
      <c r="A26" s="13">
        <v>23</v>
      </c>
      <c r="B26" s="12" t="s">
        <v>37</v>
      </c>
      <c r="C26" s="9">
        <v>1.75</v>
      </c>
      <c r="D26" s="9">
        <v>1</v>
      </c>
      <c r="E26" s="9">
        <v>1.5</v>
      </c>
      <c r="F26" s="9">
        <v>1</v>
      </c>
      <c r="G26" s="9">
        <v>1.5</v>
      </c>
      <c r="H26" s="9">
        <v>1.25</v>
      </c>
      <c r="I26" s="9">
        <v>1</v>
      </c>
      <c r="J26" s="10">
        <v>0.91666666666666663</v>
      </c>
      <c r="K26" s="9">
        <f t="shared" si="0"/>
        <v>9.9166666666666661</v>
      </c>
      <c r="L26" s="9">
        <v>1.75</v>
      </c>
      <c r="M26" s="10">
        <f t="shared" si="1"/>
        <v>17.354166666666664</v>
      </c>
    </row>
    <row r="27" spans="1:13" x14ac:dyDescent="0.2">
      <c r="A27" s="13">
        <v>24</v>
      </c>
      <c r="B27" s="12" t="s">
        <v>38</v>
      </c>
      <c r="C27" s="9">
        <v>1.75</v>
      </c>
      <c r="D27" s="9">
        <v>1</v>
      </c>
      <c r="E27" s="9">
        <v>1.5</v>
      </c>
      <c r="F27" s="9">
        <v>1</v>
      </c>
      <c r="G27" s="9">
        <v>1.5</v>
      </c>
      <c r="H27" s="9">
        <v>1.25</v>
      </c>
      <c r="I27" s="9">
        <v>1</v>
      </c>
      <c r="J27" s="10">
        <v>1</v>
      </c>
      <c r="K27" s="9">
        <f t="shared" si="0"/>
        <v>10</v>
      </c>
      <c r="L27" s="9">
        <v>1.75</v>
      </c>
      <c r="M27" s="10">
        <f t="shared" si="1"/>
        <v>17.5</v>
      </c>
    </row>
    <row r="28" spans="1:13" x14ac:dyDescent="0.2">
      <c r="A28" s="13">
        <v>25</v>
      </c>
      <c r="B28" s="12" t="s">
        <v>39</v>
      </c>
      <c r="C28" s="9">
        <v>1.75</v>
      </c>
      <c r="D28" s="9">
        <v>1</v>
      </c>
      <c r="E28" s="9">
        <v>1.5</v>
      </c>
      <c r="F28" s="9">
        <v>1</v>
      </c>
      <c r="G28" s="9">
        <v>1.5</v>
      </c>
      <c r="H28" s="9">
        <v>1.25</v>
      </c>
      <c r="I28" s="9">
        <v>1</v>
      </c>
      <c r="J28" s="10">
        <v>1</v>
      </c>
      <c r="K28" s="9">
        <f t="shared" si="0"/>
        <v>10</v>
      </c>
      <c r="L28" s="9">
        <v>1.75</v>
      </c>
      <c r="M28" s="10">
        <f t="shared" si="1"/>
        <v>17.5</v>
      </c>
    </row>
    <row r="29" spans="1:13" x14ac:dyDescent="0.2">
      <c r="A29" s="14">
        <v>26</v>
      </c>
      <c r="B29" s="15" t="s">
        <v>40</v>
      </c>
      <c r="C29" s="16">
        <v>1.75</v>
      </c>
      <c r="D29" s="16">
        <v>1</v>
      </c>
      <c r="E29" s="16">
        <v>1.5</v>
      </c>
      <c r="F29" s="16">
        <v>1</v>
      </c>
      <c r="G29" s="16">
        <v>1.5</v>
      </c>
      <c r="H29" s="16">
        <v>1.25</v>
      </c>
      <c r="I29" s="16">
        <v>1</v>
      </c>
      <c r="J29" s="17">
        <v>1</v>
      </c>
      <c r="K29" s="16">
        <f t="shared" si="0"/>
        <v>10</v>
      </c>
      <c r="L29" s="16">
        <v>1.75</v>
      </c>
      <c r="M29" s="17">
        <f t="shared" si="1"/>
        <v>17.5</v>
      </c>
    </row>
  </sheetData>
  <mergeCells count="1">
    <mergeCell ref="A1:J1"/>
  </mergeCells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'2'!Заголовки_для_печати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Елена Георгиевна</dc:creator>
  <cp:lastModifiedBy>Настя</cp:lastModifiedBy>
  <dcterms:created xsi:type="dcterms:W3CDTF">2020-04-28T13:42:17Z</dcterms:created>
  <dcterms:modified xsi:type="dcterms:W3CDTF">2020-04-29T10:59:23Z</dcterms:modified>
</cp:coreProperties>
</file>