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P37" i="1" s="1"/>
  <c r="O17" i="1"/>
  <c r="N17" i="1"/>
  <c r="M17" i="1"/>
  <c r="L17" i="1"/>
  <c r="L37" i="1" s="1"/>
  <c r="K17" i="1"/>
  <c r="J17" i="1"/>
  <c r="I17" i="1"/>
  <c r="H17" i="1"/>
  <c r="H37" i="1" s="1"/>
  <c r="G17" i="1"/>
  <c r="F17" i="1"/>
  <c r="E17" i="1"/>
  <c r="D17" i="1"/>
  <c r="D37" i="1" s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O12" i="1"/>
  <c r="O37" i="1" s="1"/>
  <c r="N12" i="1"/>
  <c r="N37" i="1" s="1"/>
  <c r="M12" i="1"/>
  <c r="M37" i="1" s="1"/>
  <c r="L12" i="1"/>
  <c r="K12" i="1"/>
  <c r="K37" i="1" s="1"/>
  <c r="J12" i="1"/>
  <c r="J37" i="1" s="1"/>
  <c r="I12" i="1"/>
  <c r="I37" i="1" s="1"/>
  <c r="H12" i="1"/>
  <c r="G12" i="1"/>
  <c r="G37" i="1" s="1"/>
  <c r="F12" i="1"/>
  <c r="F37" i="1" s="1"/>
  <c r="E12" i="1"/>
  <c r="E37" i="1" s="1"/>
  <c r="D12" i="1"/>
  <c r="C12" i="1"/>
  <c r="C37" i="1" s="1"/>
  <c r="B12" i="1"/>
  <c r="B37" i="1" s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<sst xmlns="http://schemas.openxmlformats.org/spreadsheetml/2006/main" count="49" uniqueCount="49">
  <si>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январь-ноябрь 2019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</si>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</sst>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ust32/Desktop/&#1050;&#1048;&#1056;&#1048;&#1051;&#1051;&#1054;&#1042;&#1040;/&#1040;&#1076;&#1084;.%20&#1082;&#1086;&#1084;&#1080;&#1089;&#1089;&#1080;&#1080;/&#1053;&#1086;&#1103;&#1073;&#1088;&#1100;/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12</v>
          </cell>
          <cell r="C40">
            <v>2125</v>
          </cell>
          <cell r="D40">
            <v>0</v>
          </cell>
          <cell r="E40">
            <v>2125</v>
          </cell>
          <cell r="F40">
            <v>37</v>
          </cell>
          <cell r="G40">
            <v>109</v>
          </cell>
          <cell r="H40">
            <v>18</v>
          </cell>
          <cell r="I40">
            <v>241</v>
          </cell>
          <cell r="J40">
            <v>0</v>
          </cell>
          <cell r="K40">
            <v>1934</v>
          </cell>
          <cell r="L40">
            <v>0</v>
          </cell>
          <cell r="M40">
            <v>1533</v>
          </cell>
          <cell r="N40">
            <v>355</v>
          </cell>
          <cell r="O40">
            <v>46</v>
          </cell>
          <cell r="P40">
            <v>37</v>
          </cell>
        </row>
      </sheetData>
      <sheetData sheetId="3">
        <row r="40">
          <cell r="B40">
            <v>0</v>
          </cell>
          <cell r="C40">
            <v>6</v>
          </cell>
          <cell r="D40">
            <v>3</v>
          </cell>
          <cell r="E40">
            <v>3</v>
          </cell>
          <cell r="F40">
            <v>0</v>
          </cell>
          <cell r="G40">
            <v>2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4">
        <row r="40">
          <cell r="B40">
            <v>0</v>
          </cell>
          <cell r="C40">
            <v>13</v>
          </cell>
          <cell r="D40">
            <v>8</v>
          </cell>
          <cell r="E40">
            <v>5</v>
          </cell>
          <cell r="F40">
            <v>0</v>
          </cell>
          <cell r="G40">
            <v>0</v>
          </cell>
          <cell r="H40">
            <v>4</v>
          </cell>
          <cell r="I40">
            <v>8</v>
          </cell>
          <cell r="J40">
            <v>0</v>
          </cell>
          <cell r="K40">
            <v>9</v>
          </cell>
          <cell r="L40">
            <v>0</v>
          </cell>
          <cell r="M40">
            <v>5</v>
          </cell>
          <cell r="N40">
            <v>3</v>
          </cell>
          <cell r="O40">
            <v>1</v>
          </cell>
          <cell r="P40">
            <v>0</v>
          </cell>
        </row>
      </sheetData>
      <sheetData sheetId="5">
        <row r="40">
          <cell r="B40">
            <v>0</v>
          </cell>
          <cell r="C40">
            <v>218</v>
          </cell>
          <cell r="D40">
            <v>203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192</v>
          </cell>
          <cell r="J40">
            <v>0</v>
          </cell>
          <cell r="K40">
            <v>200</v>
          </cell>
          <cell r="L40">
            <v>0</v>
          </cell>
          <cell r="M40">
            <v>49</v>
          </cell>
          <cell r="N40">
            <v>137</v>
          </cell>
          <cell r="O40">
            <v>14</v>
          </cell>
          <cell r="P40">
            <v>14</v>
          </cell>
        </row>
      </sheetData>
      <sheetData sheetId="6">
        <row r="40">
          <cell r="B40">
            <v>0</v>
          </cell>
          <cell r="C40">
            <v>40</v>
          </cell>
          <cell r="D40">
            <v>39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39</v>
          </cell>
          <cell r="J40">
            <v>0</v>
          </cell>
          <cell r="K40">
            <v>39</v>
          </cell>
          <cell r="L40">
            <v>0</v>
          </cell>
          <cell r="M40">
            <v>36</v>
          </cell>
          <cell r="N40">
            <v>0</v>
          </cell>
          <cell r="O40">
            <v>3</v>
          </cell>
          <cell r="P40">
            <v>0</v>
          </cell>
        </row>
      </sheetData>
      <sheetData sheetId="7">
        <row r="40">
          <cell r="B40">
            <v>0</v>
          </cell>
          <cell r="C40">
            <v>3773</v>
          </cell>
          <cell r="D40">
            <v>3773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2339</v>
          </cell>
          <cell r="J40">
            <v>0</v>
          </cell>
          <cell r="K40">
            <v>3565</v>
          </cell>
          <cell r="L40">
            <v>0</v>
          </cell>
          <cell r="M40">
            <v>2736</v>
          </cell>
          <cell r="N40">
            <v>804</v>
          </cell>
          <cell r="O40">
            <v>25</v>
          </cell>
          <cell r="P40">
            <v>208</v>
          </cell>
        </row>
      </sheetData>
      <sheetData sheetId="8">
        <row r="40">
          <cell r="B40">
            <v>0</v>
          </cell>
          <cell r="C40">
            <v>386</v>
          </cell>
          <cell r="D40">
            <v>385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386</v>
          </cell>
          <cell r="J40">
            <v>0</v>
          </cell>
          <cell r="K40">
            <v>371</v>
          </cell>
          <cell r="L40">
            <v>0</v>
          </cell>
          <cell r="M40">
            <v>162</v>
          </cell>
          <cell r="N40">
            <v>209</v>
          </cell>
          <cell r="O40">
            <v>0</v>
          </cell>
          <cell r="P40">
            <v>14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0</v>
          </cell>
          <cell r="C40">
            <v>5111</v>
          </cell>
          <cell r="D40">
            <v>4908</v>
          </cell>
          <cell r="E40">
            <v>203</v>
          </cell>
          <cell r="F40">
            <v>0</v>
          </cell>
          <cell r="G40">
            <v>14</v>
          </cell>
          <cell r="H40">
            <v>0</v>
          </cell>
          <cell r="I40">
            <v>1700</v>
          </cell>
          <cell r="J40">
            <v>0</v>
          </cell>
          <cell r="K40">
            <v>5029</v>
          </cell>
          <cell r="L40">
            <v>0</v>
          </cell>
          <cell r="M40">
            <v>4671</v>
          </cell>
          <cell r="N40">
            <v>348</v>
          </cell>
          <cell r="O40">
            <v>10</v>
          </cell>
          <cell r="P40">
            <v>68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5</v>
          </cell>
          <cell r="C40">
            <v>1233</v>
          </cell>
          <cell r="D40">
            <v>749</v>
          </cell>
          <cell r="E40">
            <v>484</v>
          </cell>
          <cell r="F40">
            <v>14</v>
          </cell>
          <cell r="G40">
            <v>86</v>
          </cell>
          <cell r="H40">
            <v>3</v>
          </cell>
          <cell r="I40">
            <v>1086</v>
          </cell>
          <cell r="K40">
            <v>1102</v>
          </cell>
          <cell r="L40">
            <v>0</v>
          </cell>
          <cell r="M40">
            <v>923</v>
          </cell>
          <cell r="N40">
            <v>154</v>
          </cell>
          <cell r="O40">
            <v>25</v>
          </cell>
          <cell r="P40">
            <v>33</v>
          </cell>
        </row>
      </sheetData>
      <sheetData sheetId="15">
        <row r="40">
          <cell r="B40">
            <v>0</v>
          </cell>
          <cell r="C40">
            <v>15</v>
          </cell>
          <cell r="D40">
            <v>0</v>
          </cell>
          <cell r="E40">
            <v>15</v>
          </cell>
          <cell r="F40">
            <v>0</v>
          </cell>
          <cell r="G40">
            <v>1</v>
          </cell>
          <cell r="H40">
            <v>0</v>
          </cell>
          <cell r="I40">
            <v>8</v>
          </cell>
          <cell r="J40">
            <v>0</v>
          </cell>
          <cell r="K40">
            <v>14</v>
          </cell>
          <cell r="L40">
            <v>0</v>
          </cell>
          <cell r="M40">
            <v>7</v>
          </cell>
          <cell r="N40">
            <v>0</v>
          </cell>
          <cell r="O40">
            <v>7</v>
          </cell>
          <cell r="P40">
            <v>0</v>
          </cell>
        </row>
      </sheetData>
      <sheetData sheetId="16">
        <row r="40">
          <cell r="B40">
            <v>0</v>
          </cell>
          <cell r="C40">
            <v>2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3</v>
          </cell>
          <cell r="C40">
            <v>11</v>
          </cell>
          <cell r="D40">
            <v>2</v>
          </cell>
          <cell r="E40">
            <v>9</v>
          </cell>
          <cell r="F40">
            <v>2</v>
          </cell>
          <cell r="G40">
            <v>5</v>
          </cell>
          <cell r="H40">
            <v>1</v>
          </cell>
          <cell r="I40">
            <v>5</v>
          </cell>
          <cell r="J40">
            <v>0</v>
          </cell>
          <cell r="K40">
            <v>6</v>
          </cell>
          <cell r="L40">
            <v>0</v>
          </cell>
          <cell r="M40">
            <v>4</v>
          </cell>
          <cell r="N40">
            <v>1</v>
          </cell>
          <cell r="O40">
            <v>1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16</v>
          </cell>
          <cell r="D40">
            <v>0</v>
          </cell>
          <cell r="E40">
            <v>16</v>
          </cell>
          <cell r="F40">
            <v>1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15</v>
          </cell>
          <cell r="L40">
            <v>0</v>
          </cell>
          <cell r="M40">
            <v>14</v>
          </cell>
          <cell r="N40">
            <v>1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D38" sqref="D38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12</v>
      </c>
      <c r="C15" s="28">
        <f>'[1]Статья 9'!C40</f>
        <v>2125</v>
      </c>
      <c r="D15" s="28">
        <f>'[1]Статья 9'!D40</f>
        <v>0</v>
      </c>
      <c r="E15" s="28">
        <f>'[1]Статья 9'!E40</f>
        <v>2125</v>
      </c>
      <c r="F15" s="35">
        <f>'[1]Статья 9'!F40</f>
        <v>37</v>
      </c>
      <c r="G15" s="28">
        <f>'[1]Статья 9'!G40</f>
        <v>109</v>
      </c>
      <c r="H15" s="28">
        <f>'[1]Статья 9'!H40</f>
        <v>18</v>
      </c>
      <c r="I15" s="28">
        <f>'[1]Статья 9'!I40</f>
        <v>241</v>
      </c>
      <c r="J15" s="30">
        <f>'[1]Статья 9'!J40</f>
        <v>0</v>
      </c>
      <c r="K15" s="28">
        <f>'[1]Статья 9'!K40</f>
        <v>1934</v>
      </c>
      <c r="L15" s="28">
        <f>'[1]Статья 9'!L40</f>
        <v>0</v>
      </c>
      <c r="M15" s="28">
        <f>'[1]Статья 9'!M40</f>
        <v>1533</v>
      </c>
      <c r="N15" s="28">
        <f>'[1]Статья 9'!N40</f>
        <v>355</v>
      </c>
      <c r="O15" s="28">
        <f>'[1]Статья 9'!O40</f>
        <v>46</v>
      </c>
      <c r="P15" s="33">
        <f>'[1]Статья 9'!P40</f>
        <v>37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6</v>
      </c>
      <c r="D16" s="28">
        <f>'[1]Статья 10.1'!D40</f>
        <v>3</v>
      </c>
      <c r="E16" s="28">
        <f>'[1]Статья 10.1'!E40</f>
        <v>3</v>
      </c>
      <c r="F16" s="35">
        <f>'[1]Статья 10.1'!F40</f>
        <v>0</v>
      </c>
      <c r="G16" s="28">
        <f>'[1]Статья 10.1'!G40</f>
        <v>2</v>
      </c>
      <c r="H16" s="28">
        <f>'[1]Статья 10.1'!H40</f>
        <v>0</v>
      </c>
      <c r="I16" s="28">
        <f>'[1]Статья 10.1'!I40</f>
        <v>3</v>
      </c>
      <c r="J16" s="30">
        <f>'[1]Статья 10.1'!J40</f>
        <v>0</v>
      </c>
      <c r="K16" s="28">
        <f>'[1]Статья 10.1'!K40</f>
        <v>4</v>
      </c>
      <c r="L16" s="28">
        <f>'[1]Статья 10.1'!L40</f>
        <v>0</v>
      </c>
      <c r="M16" s="28">
        <f>'[1]Статья 10.1'!M40</f>
        <v>3</v>
      </c>
      <c r="N16" s="28">
        <f>'[1]Статья 10.1'!N40</f>
        <v>0</v>
      </c>
      <c r="O16" s="28">
        <f>'[1]Статья 10.1'!O40</f>
        <v>1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13</v>
      </c>
      <c r="D17" s="28">
        <f>'[1]Статья 10.2'!D40</f>
        <v>8</v>
      </c>
      <c r="E17" s="28">
        <f>'[1]Статья 10.2'!E40</f>
        <v>5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4</v>
      </c>
      <c r="I17" s="28">
        <f>'[1]Статья 10.2'!I40</f>
        <v>8</v>
      </c>
      <c r="J17" s="30">
        <f>'[1]Статья 10.2'!J40</f>
        <v>0</v>
      </c>
      <c r="K17" s="28">
        <f>'[1]Статья 10.2'!K40</f>
        <v>9</v>
      </c>
      <c r="L17" s="28">
        <f>'[1]Статья 10.2'!L40</f>
        <v>0</v>
      </c>
      <c r="M17" s="28">
        <f>'[1]Статья 10.2'!M40</f>
        <v>5</v>
      </c>
      <c r="N17" s="28">
        <f>'[1]Статья 10.2'!N40</f>
        <v>3</v>
      </c>
      <c r="O17" s="28">
        <f>'[1]Статья 10.2'!O40</f>
        <v>1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0</v>
      </c>
      <c r="C18" s="28">
        <f>'[1]Статья 10.3'!C40</f>
        <v>218</v>
      </c>
      <c r="D18" s="28">
        <f>'[1]Статья 10.3'!D40</f>
        <v>203</v>
      </c>
      <c r="E18" s="28">
        <f>'[1]Статья 10.3'!E40</f>
        <v>15</v>
      </c>
      <c r="F18" s="28">
        <f>'[1]Статья 10.3'!F40</f>
        <v>0</v>
      </c>
      <c r="G18" s="28">
        <f>'[1]Статья 10.3'!G40</f>
        <v>4</v>
      </c>
      <c r="H18" s="28">
        <f>'[1]Статья 10.3'!H40</f>
        <v>0</v>
      </c>
      <c r="I18" s="28">
        <f>'[1]Статья 10.3'!I40</f>
        <v>192</v>
      </c>
      <c r="J18" s="30">
        <f>'[1]Статья 10.3'!J40</f>
        <v>0</v>
      </c>
      <c r="K18" s="28">
        <f>'[1]Статья 10.3'!K40</f>
        <v>200</v>
      </c>
      <c r="L18" s="28">
        <f>'[1]Статья 10.3'!L40</f>
        <v>0</v>
      </c>
      <c r="M18" s="28">
        <f>'[1]Статья 10.3'!M40</f>
        <v>49</v>
      </c>
      <c r="N18" s="28">
        <f>'[1]Статья 10.3'!N40</f>
        <v>137</v>
      </c>
      <c r="O18" s="28">
        <f>'[1]Статья 10.3'!O40</f>
        <v>14</v>
      </c>
      <c r="P18" s="28">
        <f>'[1]Статья 10.3'!P40</f>
        <v>14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40</v>
      </c>
      <c r="D19" s="28">
        <f>'[1]Статья 10.4'!D40</f>
        <v>39</v>
      </c>
      <c r="E19" s="28">
        <f>'[1]Статья 10.4'!E40</f>
        <v>1</v>
      </c>
      <c r="F19" s="28">
        <f>'[1]Статья 10.4'!F40</f>
        <v>0</v>
      </c>
      <c r="G19" s="28">
        <f>'[1]Статья 10.4'!G40</f>
        <v>1</v>
      </c>
      <c r="H19" s="28">
        <f>'[1]Статья 10.4'!H40</f>
        <v>0</v>
      </c>
      <c r="I19" s="28">
        <f>'[1]Статья 10.4'!I40</f>
        <v>39</v>
      </c>
      <c r="J19" s="30">
        <f>'[1]Статья 10.4'!J40</f>
        <v>0</v>
      </c>
      <c r="K19" s="28">
        <f>'[1]Статья 10.4'!K40</f>
        <v>39</v>
      </c>
      <c r="L19" s="28">
        <f>'[1]Статья 10.4'!L40</f>
        <v>0</v>
      </c>
      <c r="M19" s="28">
        <f>'[1]Статья 10.4'!M40</f>
        <v>36</v>
      </c>
      <c r="N19" s="28">
        <f>'[1]Статья 10.4'!N40</f>
        <v>0</v>
      </c>
      <c r="O19" s="28">
        <f>'[1]Статья 10.4'!O40</f>
        <v>3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3773</v>
      </c>
      <c r="D20" s="28">
        <f>'[1]Статья 10.5'!D40</f>
        <v>3773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2339</v>
      </c>
      <c r="J20" s="30">
        <f>'[1]Статья 10.5'!J40</f>
        <v>0</v>
      </c>
      <c r="K20" s="28">
        <f>'[1]Статья 10.5'!K40</f>
        <v>3565</v>
      </c>
      <c r="L20" s="28">
        <f>'[1]Статья 10.5'!L40</f>
        <v>0</v>
      </c>
      <c r="M20" s="28">
        <f>'[1]Статья 10.5'!M40</f>
        <v>2736</v>
      </c>
      <c r="N20" s="28">
        <f>'[1]Статья 10.5'!N40</f>
        <v>804</v>
      </c>
      <c r="O20" s="28">
        <f>'[1]Статья 10.5'!O40</f>
        <v>25</v>
      </c>
      <c r="P20" s="28">
        <f>'[1]Статья 10.5'!P40</f>
        <v>208</v>
      </c>
    </row>
    <row r="21" spans="1:16" s="31" customFormat="1" ht="48.75" customHeight="1" x14ac:dyDescent="0.3">
      <c r="A21" s="37" t="s">
        <v>32</v>
      </c>
      <c r="B21" s="28">
        <f>'[1]Статья 10.6'!B40</f>
        <v>0</v>
      </c>
      <c r="C21" s="28">
        <f>'[1]Статья 10.6'!C40</f>
        <v>386</v>
      </c>
      <c r="D21" s="28">
        <f>'[1]Статья 10.6'!D40</f>
        <v>385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0</v>
      </c>
      <c r="H21" s="28">
        <f>'[1]Статья 10.6'!H40</f>
        <v>1</v>
      </c>
      <c r="I21" s="28">
        <f>'[1]Статья 10.6'!I40</f>
        <v>386</v>
      </c>
      <c r="J21" s="30">
        <f>'[1]Статья 10.6'!J40</f>
        <v>0</v>
      </c>
      <c r="K21" s="28">
        <f>'[1]Статья 10.6'!K40</f>
        <v>371</v>
      </c>
      <c r="L21" s="28">
        <f>'[1]Статья 10.6'!L40</f>
        <v>0</v>
      </c>
      <c r="M21" s="28">
        <f>'[1]Статья 10.6'!M40</f>
        <v>162</v>
      </c>
      <c r="N21" s="28">
        <f>'[1]Статья 10.6'!N40</f>
        <v>209</v>
      </c>
      <c r="O21" s="28">
        <f>'[1]Статья 10.6'!O40</f>
        <v>0</v>
      </c>
      <c r="P21" s="28">
        <f>'[1]Статья 10.6'!P40</f>
        <v>14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0</v>
      </c>
      <c r="C23" s="28">
        <f>'[1]Статья 10.8'!C40</f>
        <v>5111</v>
      </c>
      <c r="D23" s="28">
        <f>'[1]Статья 10.8'!D40</f>
        <v>4908</v>
      </c>
      <c r="E23" s="28">
        <f>'[1]Статья 10.8'!E40</f>
        <v>203</v>
      </c>
      <c r="F23" s="35">
        <f>'[1]Статья 10.8'!F40</f>
        <v>0</v>
      </c>
      <c r="G23" s="28">
        <f>'[1]Статья 10.8'!G40</f>
        <v>14</v>
      </c>
      <c r="H23" s="28">
        <f>'[1]Статья 10.8'!H40</f>
        <v>0</v>
      </c>
      <c r="I23" s="28">
        <f>'[1]Статья 10.8'!I40</f>
        <v>1700</v>
      </c>
      <c r="J23" s="30">
        <f>'[1]Статья 10.8'!J40</f>
        <v>0</v>
      </c>
      <c r="K23" s="28">
        <f>'[1]Статья 10.8'!K40</f>
        <v>5029</v>
      </c>
      <c r="L23" s="28">
        <f>'[1]Статья 10.8'!L40</f>
        <v>0</v>
      </c>
      <c r="M23" s="28">
        <f>'[1]Статья 10.8'!M40</f>
        <v>4671</v>
      </c>
      <c r="N23" s="28">
        <f>'[1]Статья 10.8'!N40</f>
        <v>348</v>
      </c>
      <c r="O23" s="28">
        <f>'[1]Статья 10.8'!O40</f>
        <v>10</v>
      </c>
      <c r="P23" s="33">
        <f>'[1]Статья 10.8'!P40</f>
        <v>68</v>
      </c>
    </row>
    <row r="24" spans="1:16" s="31" customFormat="1" ht="39.75" customHeight="1" x14ac:dyDescent="0.3">
      <c r="A24" s="36" t="s">
        <v>35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36</v>
      </c>
      <c r="B25" s="28">
        <f>'[1]Статья 17'!B40</f>
        <v>5</v>
      </c>
      <c r="C25" s="28">
        <f>'[1]Статья 17'!C40</f>
        <v>1233</v>
      </c>
      <c r="D25" s="28">
        <f>'[1]Статья 17'!D40</f>
        <v>749</v>
      </c>
      <c r="E25" s="28">
        <f>'[1]Статья 17'!E40</f>
        <v>484</v>
      </c>
      <c r="F25" s="28">
        <f>'[1]Статья 17'!F40</f>
        <v>14</v>
      </c>
      <c r="G25" s="28">
        <f>'[1]Статья 17'!G40</f>
        <v>86</v>
      </c>
      <c r="H25" s="28">
        <f>'[1]Статья 17'!H40</f>
        <v>3</v>
      </c>
      <c r="I25" s="28">
        <f>'[1]Статья 17'!I40</f>
        <v>1086</v>
      </c>
      <c r="J25" s="30">
        <f>'[1]Статья 17'!J3340</f>
        <v>0</v>
      </c>
      <c r="K25" s="28">
        <f>'[1]Статья 17'!K40</f>
        <v>1102</v>
      </c>
      <c r="L25" s="28">
        <f>'[1]Статья 17'!L40</f>
        <v>0</v>
      </c>
      <c r="M25" s="28">
        <f>'[1]Статья 17'!M40</f>
        <v>923</v>
      </c>
      <c r="N25" s="28">
        <f>'[1]Статья 17'!N40</f>
        <v>154</v>
      </c>
      <c r="O25" s="28">
        <f>'[1]Статья 17'!O40</f>
        <v>25</v>
      </c>
      <c r="P25" s="33">
        <f>'[1]Статья 17'!P40</f>
        <v>33</v>
      </c>
    </row>
    <row r="26" spans="1:16" s="31" customFormat="1" ht="45" customHeight="1" x14ac:dyDescent="0.3">
      <c r="A26" s="36" t="s">
        <v>37</v>
      </c>
      <c r="B26" s="28">
        <f>'[1]Статья 18'!B40</f>
        <v>0</v>
      </c>
      <c r="C26" s="28">
        <f>'[1]Статья 18'!C40</f>
        <v>15</v>
      </c>
      <c r="D26" s="28">
        <f>'[1]Статья 18'!D40</f>
        <v>0</v>
      </c>
      <c r="E26" s="28">
        <f>'[1]Статья 18'!E40</f>
        <v>15</v>
      </c>
      <c r="F26" s="28">
        <f>'[1]Статья 18'!F40</f>
        <v>0</v>
      </c>
      <c r="G26" s="28">
        <f>'[1]Статья 18'!G40</f>
        <v>1</v>
      </c>
      <c r="H26" s="28">
        <f>'[1]Статья 18'!H40</f>
        <v>0</v>
      </c>
      <c r="I26" s="28">
        <f>'[1]Статья 18'!I40</f>
        <v>8</v>
      </c>
      <c r="J26" s="30">
        <f>'[1]Статья 18'!J40</f>
        <v>0</v>
      </c>
      <c r="K26" s="28">
        <f>'[1]Статья 18'!K40</f>
        <v>14</v>
      </c>
      <c r="L26" s="28">
        <f>'[1]Статья 18'!L40</f>
        <v>0</v>
      </c>
      <c r="M26" s="28">
        <f>'[1]Статья 18'!M40</f>
        <v>7</v>
      </c>
      <c r="N26" s="28">
        <f>'[1]Статья 18'!N40</f>
        <v>0</v>
      </c>
      <c r="O26" s="28">
        <f>'[1]Статья 18'!O40</f>
        <v>7</v>
      </c>
      <c r="P26" s="33">
        <f>'[1]Статья 18'!P40</f>
        <v>0</v>
      </c>
    </row>
    <row r="27" spans="1:16" s="31" customFormat="1" ht="94.5" customHeight="1" x14ac:dyDescent="0.3">
      <c r="A27" s="38" t="s">
        <v>38</v>
      </c>
      <c r="B27" s="28">
        <f>'[1]Статья 20.1 ч.1'!B40</f>
        <v>0</v>
      </c>
      <c r="C27" s="28">
        <f>'[1]Статья 20.1 ч.1'!C40</f>
        <v>2</v>
      </c>
      <c r="D27" s="28">
        <f>'[1]Статья 20.1 ч.1'!D40</f>
        <v>0</v>
      </c>
      <c r="E27" s="28">
        <f>'[1]Статья 20.1 ч.1'!E40</f>
        <v>2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2</v>
      </c>
      <c r="L27" s="28">
        <f>'[1]Статья 20.1 ч.1'!L40</f>
        <v>0</v>
      </c>
      <c r="M27" s="28">
        <f>'[1]Статья 20.1 ч.1'!M40</f>
        <v>2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39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40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41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42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43</v>
      </c>
      <c r="B32" s="39">
        <f>'[1]Статья 21.1'!B40</f>
        <v>3</v>
      </c>
      <c r="C32" s="39">
        <f>'[1]Статья 21.1'!C40</f>
        <v>11</v>
      </c>
      <c r="D32" s="39">
        <f>'[1]Статья 21.1'!D40</f>
        <v>2</v>
      </c>
      <c r="E32" s="39">
        <f>'[1]Статья 21.1'!E40</f>
        <v>9</v>
      </c>
      <c r="F32" s="39">
        <f>'[1]Статья 21.1'!F40</f>
        <v>2</v>
      </c>
      <c r="G32" s="39">
        <f>'[1]Статья 21.1'!G40</f>
        <v>5</v>
      </c>
      <c r="H32" s="39">
        <f>'[1]Статья 21.1'!H40</f>
        <v>1</v>
      </c>
      <c r="I32" s="39">
        <f>'[1]Статья 21.1'!I40</f>
        <v>5</v>
      </c>
      <c r="J32" s="30">
        <f>'[1]Статья 21.1'!J40</f>
        <v>0</v>
      </c>
      <c r="K32" s="39">
        <f>'[1]Статья 21.1'!K40</f>
        <v>6</v>
      </c>
      <c r="L32" s="39">
        <f>'[1]Статья 21.1'!L40</f>
        <v>0</v>
      </c>
      <c r="M32" s="39">
        <f>'[1]Статья 21.1'!M40</f>
        <v>4</v>
      </c>
      <c r="N32" s="39">
        <f>'[1]Статья 21.1'!N40</f>
        <v>1</v>
      </c>
      <c r="O32" s="39">
        <f>'[1]Статья 21.1'!O40</f>
        <v>1</v>
      </c>
      <c r="P32" s="33">
        <f>'[1]Статья 21.1'!P40</f>
        <v>0</v>
      </c>
    </row>
    <row r="33" spans="1:16" s="31" customFormat="1" ht="57" customHeight="1" x14ac:dyDescent="0.3">
      <c r="A33" s="36" t="s">
        <v>44</v>
      </c>
      <c r="B33" s="39">
        <f>'[1]Статья 24.1'!B40</f>
        <v>0</v>
      </c>
      <c r="C33" s="39">
        <f>'[1]Статья 24.1'!C40</f>
        <v>16</v>
      </c>
      <c r="D33" s="39">
        <f>'[1]Статья 24.1'!D40</f>
        <v>0</v>
      </c>
      <c r="E33" s="39">
        <f>'[1]Статья 24.1'!E40</f>
        <v>16</v>
      </c>
      <c r="F33" s="39">
        <f>'[1]Статья 24.1'!F40</f>
        <v>1</v>
      </c>
      <c r="G33" s="39">
        <f>'[1]Статья 24.1'!G40</f>
        <v>0</v>
      </c>
      <c r="H33" s="39">
        <f>'[1]Статья 24.1'!H40</f>
        <v>0</v>
      </c>
      <c r="I33" s="39">
        <f>'[1]Статья 24.1'!I40</f>
        <v>2</v>
      </c>
      <c r="J33" s="30">
        <f>'[1]Статья 24.1'!J40</f>
        <v>0</v>
      </c>
      <c r="K33" s="39">
        <f>'[1]Статья 24.1'!K40</f>
        <v>15</v>
      </c>
      <c r="L33" s="39">
        <f>'[1]Статья 24.1'!L40</f>
        <v>0</v>
      </c>
      <c r="M33" s="39">
        <f>'[1]Статья 24.1'!M40</f>
        <v>14</v>
      </c>
      <c r="N33" s="39">
        <f>'[1]Статья 24.1'!N40</f>
        <v>1</v>
      </c>
      <c r="O33" s="39">
        <f>'[1]Статья 24.1'!O40</f>
        <v>0</v>
      </c>
      <c r="P33" s="33">
        <f>'[1]Статья 24.1'!P40</f>
        <v>0</v>
      </c>
    </row>
    <row r="34" spans="1:16" s="31" customFormat="1" ht="87" customHeight="1" x14ac:dyDescent="0.3">
      <c r="A34" s="36" t="s">
        <v>45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46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47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48</v>
      </c>
      <c r="B37" s="41">
        <f t="shared" ref="B37:P37" si="0">SUM(B12:B36)</f>
        <v>20</v>
      </c>
      <c r="C37" s="41">
        <f t="shared" si="0"/>
        <v>12949</v>
      </c>
      <c r="D37" s="41">
        <f t="shared" si="0"/>
        <v>10070</v>
      </c>
      <c r="E37" s="41">
        <f t="shared" si="0"/>
        <v>2879</v>
      </c>
      <c r="F37" s="41">
        <f t="shared" si="0"/>
        <v>54</v>
      </c>
      <c r="G37" s="41">
        <f t="shared" si="0"/>
        <v>222</v>
      </c>
      <c r="H37" s="41">
        <f t="shared" si="0"/>
        <v>27</v>
      </c>
      <c r="I37" s="41">
        <f t="shared" si="0"/>
        <v>6009</v>
      </c>
      <c r="J37" s="41">
        <f t="shared" si="0"/>
        <v>0</v>
      </c>
      <c r="K37" s="41">
        <f t="shared" si="0"/>
        <v>12290</v>
      </c>
      <c r="L37" s="41">
        <f t="shared" si="0"/>
        <v>0</v>
      </c>
      <c r="M37" s="41">
        <f t="shared" si="0"/>
        <v>10145</v>
      </c>
      <c r="N37" s="41">
        <f t="shared" si="0"/>
        <v>2012</v>
      </c>
      <c r="O37" s="41">
        <f t="shared" si="0"/>
        <v>133</v>
      </c>
      <c r="P37" s="41">
        <f t="shared" si="0"/>
        <v>374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2020-01-27T10:38:28Z</dcterms:created>
  <dcterms:modified xsi:type="dcterms:W3CDTF">2020-01-27T10:38:47Z</dcterms:modified>
</cp:coreProperties>
</file>