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 рабочего стола\МОИ ДОКУМЕНТЫ\ДОКЛАДЫ\"/>
    </mc:Choice>
  </mc:AlternateContent>
  <bookViews>
    <workbookView xWindow="0" yWindow="0" windowWidth="21570" windowHeight="77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D39" i="1"/>
  <c r="F39" i="1" s="1"/>
  <c r="G38" i="1"/>
  <c r="F38" i="1"/>
  <c r="D38" i="1"/>
  <c r="G37" i="1"/>
  <c r="D37" i="1"/>
  <c r="F37" i="1" s="1"/>
  <c r="M29" i="1" l="1"/>
  <c r="K29" i="1"/>
  <c r="H29" i="1"/>
  <c r="I29" i="1" s="1"/>
  <c r="F29" i="1"/>
  <c r="G29" i="1" s="1"/>
  <c r="L22" i="1" l="1"/>
  <c r="J22" i="1"/>
  <c r="G22" i="1"/>
  <c r="H22" i="1" s="1"/>
  <c r="E22" i="1"/>
  <c r="F22" i="1" s="1"/>
  <c r="L21" i="1"/>
  <c r="J21" i="1"/>
  <c r="G21" i="1"/>
  <c r="H21" i="1" s="1"/>
  <c r="E21" i="1"/>
  <c r="F21" i="1" s="1"/>
  <c r="G15" i="1" l="1"/>
  <c r="F15" i="1"/>
  <c r="G7" i="1"/>
  <c r="F7" i="1"/>
</calcChain>
</file>

<file path=xl/sharedStrings.xml><?xml version="1.0" encoding="utf-8"?>
<sst xmlns="http://schemas.openxmlformats.org/spreadsheetml/2006/main" count="78" uniqueCount="43">
  <si>
    <t>Динамика изменения тарифов на услуги водоотведения в 2020 году по Чувашской Республике, руб./1 куб. метр (с НДС).</t>
  </si>
  <si>
    <t>№ п/п</t>
  </si>
  <si>
    <t>Наименование района (города)/ 
предприятия Чувашской Республики</t>
  </si>
  <si>
    <t>Деуствующий тариф на 31.12.2019 г.</t>
  </si>
  <si>
    <t>Действующий тариф</t>
  </si>
  <si>
    <t>Рост (снижение) в %</t>
  </si>
  <si>
    <t>01.01.2020 г. - 30.06.2020 г.</t>
  </si>
  <si>
    <t>01.07.2020 г. - 31.12.2020 г.</t>
  </si>
  <si>
    <t xml:space="preserve">01.01.2020 к 31.12.2019 г </t>
  </si>
  <si>
    <t>01.07.2020 к 31.12.2019 г</t>
  </si>
  <si>
    <t>город Новочебоксарск</t>
  </si>
  <si>
    <t>МУП «Коммунальные сети города Новочебоксарска»</t>
  </si>
  <si>
    <t>Динамика изменения тарифов на услуги водоснабжения в 2020 году по Чувашской Республике, руб./1 куб. метр (с НДС).</t>
  </si>
  <si>
    <t>Водоснабжение</t>
  </si>
  <si>
    <t>Тарифы на горячую воду, поставляемую теплоснабжающими организациями населению с использованием открытых систем теплоснабжения (горячего водоснабжения) в Чувашской Республике, на 2020 год</t>
  </si>
  <si>
    <t>Наименование регулируемой организации</t>
  </si>
  <si>
    <t>на 31.12.2019</t>
  </si>
  <si>
    <t>с 01.01.2020 по 30.06.2020</t>
  </si>
  <si>
    <t>с 01.07.2020 по 31.12.2020</t>
  </si>
  <si>
    <t>Компонент на теплоноситель, руб./куб. м.</t>
  </si>
  <si>
    <t>Компонент на тепловую энергию, руб./Гкал</t>
  </si>
  <si>
    <t>Изменение к декабрю 2019 г., в %</t>
  </si>
  <si>
    <t>г. Новочебоксарск</t>
  </si>
  <si>
    <t>ПАО «Т Плюс» (для потребителей, расположенных на территории г. Новочебоксарск, получающих горячую воду по сетям муниципального унитарного предприятия «Коммунальные сети города Новочебоксарска»)</t>
  </si>
  <si>
    <t>ПАО «Т Плюс» (для потребителей, расположенных на территории г. Новочебоксарск)</t>
  </si>
  <si>
    <t>Тарифы на горячую воду, поставляемую организациями, осуществляющими
горячее водоснабжение с использованием закрытых систем горячего водоснабжения, населению в Чувашской Республике, на 2020 год</t>
  </si>
  <si>
    <t>Дата, № приказа об утверждении производственной программы</t>
  </si>
  <si>
    <t>Наименование организаций</t>
  </si>
  <si>
    <t>Компонент на холодную воду, руб./куб.м., с НДС</t>
  </si>
  <si>
    <t>Компонент на тепловую энергию, руб./Гкал, с НДС</t>
  </si>
  <si>
    <t>Изменение тарифа с 01.01.2020 к 31.12.2019, в %</t>
  </si>
  <si>
    <t>Изменение тарифа с 01.07.2019 к 31.12.2019, в %</t>
  </si>
  <si>
    <t xml:space="preserve"> город Новочебоксарск </t>
  </si>
  <si>
    <t>ООО УК "Сельский комфорт"</t>
  </si>
  <si>
    <t>Тарифы на тепловую энергию на 2020 год для населения Чувашской Республики</t>
  </si>
  <si>
    <t>руб. за 1 Гкал с учетом НДС</t>
  </si>
  <si>
    <t>Тарифы на 31.12.2019</t>
  </si>
  <si>
    <t>Тарифы с 01.01.2020 по  30.06.2020</t>
  </si>
  <si>
    <t>Тарифы с 01.07.2020 по 31.12.2020</t>
  </si>
  <si>
    <t>34.1</t>
  </si>
  <si>
    <t>ПАО "Т Плюс" по собственным сетям</t>
  </si>
  <si>
    <t>34.2</t>
  </si>
  <si>
    <t>по сетям МУП КС, РусГидро, Энергосервис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</si>
</sst>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0.0%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Helv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/>
  </cellStyleXfs>
  <cellXfs count="96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vertical="top"/>
    </xf>
    <xf numFmtId="2" fontId="4" fillId="0" borderId="0" xfId="0" applyNumberFormat="1" applyFont="1" applyFill="1"/>
    <xf numFmtId="164" fontId="4" fillId="0" borderId="0" xfId="1" applyNumberFormat="1" applyFont="1" applyFill="1"/>
    <xf numFmtId="10" fontId="4" fillId="0" borderId="0" xfId="1" applyNumberFormat="1" applyFont="1" applyFill="1"/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/>
    <xf numFmtId="165" fontId="4" fillId="0" borderId="8" xfId="1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center" wrapText="1"/>
    </xf>
    <xf numFmtId="10" fontId="5" fillId="0" borderId="12" xfId="1" applyNumberFormat="1" applyFont="1" applyFill="1" applyBorder="1" applyAlignment="1">
      <alignment horizontal="center" vertical="center" wrapText="1"/>
    </xf>
    <xf numFmtId="10" fontId="5" fillId="0" borderId="10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 wrapText="1"/>
    </xf>
    <xf numFmtId="2" fontId="7" fillId="0" borderId="8" xfId="0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  <xf numFmtId="10" fontId="4" fillId="0" borderId="8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2" fontId="4" fillId="0" borderId="14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wrapText="1"/>
    </xf>
    <xf numFmtId="165" fontId="4" fillId="0" borderId="6" xfId="1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" fontId="14" fillId="0" borderId="12" xfId="2" applyNumberFormat="1" applyFont="1" applyFill="1" applyBorder="1" applyAlignment="1" applyProtection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 wrapText="1"/>
    </xf>
    <xf numFmtId="2" fontId="17" fillId="0" borderId="8" xfId="0" applyNumberFormat="1" applyFont="1" applyFill="1" applyBorder="1" applyAlignment="1">
      <alignment horizontal="center" vertical="center" wrapText="1"/>
    </xf>
    <xf numFmtId="2" fontId="18" fillId="0" borderId="8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left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2" fontId="20" fillId="0" borderId="18" xfId="1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center" vertical="center" wrapText="1"/>
    </xf>
    <xf numFmtId="2" fontId="20" fillId="0" borderId="19" xfId="1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1" fillId="0" borderId="0" xfId="0" applyFont="1" applyFill="1"/>
    <xf numFmtId="49" fontId="20" fillId="0" borderId="5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vertical="center" wrapText="1"/>
    </xf>
    <xf numFmtId="2" fontId="20" fillId="0" borderId="8" xfId="0" applyNumberFormat="1" applyFont="1" applyFill="1" applyBorder="1" applyAlignment="1">
      <alignment horizontal="center" vertical="center" wrapText="1"/>
    </xf>
    <xf numFmtId="2" fontId="20" fillId="0" borderId="19" xfId="1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2" fillId="0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Обычный" xfId="0" builtinId="0"/>
    <cellStyle name="Обычный_Средний тариф по ЧР на 2010 г" xfId="2"/>
    <cellStyle name="Процентный" xfId="1" builtinId="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view="pageBreakPreview" zoomScale="60" zoomScaleNormal="100" workbookViewId="0">
      <selection activeCell="I37" sqref="I37"/>
    </sheetView>
  </sheetViews>
  <sheetFormatPr defaultRowHeight="15" x14ac:dyDescent="0.25"/>
  <cols>
    <col min="2" max="2" width="24.7109375" customWidth="1"/>
    <col min="3" max="3" width="14.5703125" customWidth="1"/>
    <col min="4" max="4" width="11.5703125" customWidth="1"/>
    <col min="5" max="5" width="11.7109375" customWidth="1"/>
    <col min="6" max="6" width="12.28515625" customWidth="1"/>
    <col min="7" max="7" width="11.5703125" customWidth="1"/>
  </cols>
  <sheetData>
    <row r="1" spans="1:7" s="2" customFormat="1" ht="16.5" customHeight="1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4.5" customHeight="1" thickBot="1" x14ac:dyDescent="0.25">
      <c r="A2" s="3"/>
      <c r="C2" s="4"/>
      <c r="D2" s="4"/>
      <c r="E2" s="4"/>
      <c r="F2" s="5"/>
      <c r="G2" s="6"/>
    </row>
    <row r="3" spans="1:7" s="2" customFormat="1" ht="12.75" x14ac:dyDescent="0.2">
      <c r="A3" s="7" t="s">
        <v>1</v>
      </c>
      <c r="B3" s="8" t="s">
        <v>2</v>
      </c>
      <c r="C3" s="9"/>
      <c r="D3" s="9"/>
      <c r="E3" s="9"/>
      <c r="F3" s="9"/>
      <c r="G3" s="10"/>
    </row>
    <row r="4" spans="1:7" s="2" customFormat="1" ht="12.75" customHeight="1" x14ac:dyDescent="0.25">
      <c r="A4" s="11"/>
      <c r="B4" s="12"/>
      <c r="C4" s="13" t="s">
        <v>3</v>
      </c>
      <c r="D4" s="14" t="s">
        <v>4</v>
      </c>
      <c r="E4" s="15"/>
      <c r="F4" s="16" t="s">
        <v>5</v>
      </c>
      <c r="G4" s="16"/>
    </row>
    <row r="5" spans="1:7" s="2" customFormat="1" ht="40.5" customHeight="1" x14ac:dyDescent="0.2">
      <c r="A5" s="17"/>
      <c r="B5" s="18"/>
      <c r="C5" s="19"/>
      <c r="D5" s="20" t="s">
        <v>6</v>
      </c>
      <c r="E5" s="20" t="s">
        <v>7</v>
      </c>
      <c r="F5" s="21" t="s">
        <v>8</v>
      </c>
      <c r="G5" s="22" t="s">
        <v>9</v>
      </c>
    </row>
    <row r="6" spans="1:7" s="2" customFormat="1" x14ac:dyDescent="0.25">
      <c r="A6" s="23" t="s">
        <v>10</v>
      </c>
      <c r="B6" s="90"/>
      <c r="C6" s="91"/>
      <c r="D6" s="91"/>
      <c r="E6" s="91"/>
      <c r="F6" s="91"/>
      <c r="G6" s="92"/>
    </row>
    <row r="7" spans="1:7" s="2" customFormat="1" ht="25.5" x14ac:dyDescent="0.2">
      <c r="A7" s="26">
        <v>32</v>
      </c>
      <c r="B7" s="27" t="s">
        <v>11</v>
      </c>
      <c r="C7" s="24">
        <v>13.14</v>
      </c>
      <c r="D7" s="24">
        <v>13.14</v>
      </c>
      <c r="E7" s="24">
        <v>13.49</v>
      </c>
      <c r="F7" s="25">
        <f>D7/C7</f>
        <v>1</v>
      </c>
      <c r="G7" s="28">
        <f>E7/C7</f>
        <v>1.0266362252663623</v>
      </c>
    </row>
    <row r="9" spans="1:7" s="2" customFormat="1" ht="42" customHeight="1" x14ac:dyDescent="0.2">
      <c r="A9" s="29" t="s">
        <v>12</v>
      </c>
      <c r="B9" s="29"/>
      <c r="C9" s="29"/>
      <c r="D9" s="29"/>
      <c r="E9" s="29"/>
      <c r="F9" s="29"/>
      <c r="G9" s="29"/>
    </row>
    <row r="10" spans="1:7" s="2" customFormat="1" ht="9.75" customHeight="1" thickBot="1" x14ac:dyDescent="0.25">
      <c r="A10" s="3"/>
      <c r="C10" s="4"/>
      <c r="D10" s="4"/>
      <c r="E10" s="4"/>
      <c r="F10" s="6"/>
      <c r="G10" s="6"/>
    </row>
    <row r="11" spans="1:7" s="2" customFormat="1" ht="12.75" x14ac:dyDescent="0.2">
      <c r="A11" s="7" t="s">
        <v>1</v>
      </c>
      <c r="B11" s="8" t="s">
        <v>2</v>
      </c>
      <c r="C11" s="30" t="s">
        <v>13</v>
      </c>
      <c r="D11" s="30"/>
      <c r="E11" s="30"/>
      <c r="F11" s="30"/>
      <c r="G11" s="31"/>
    </row>
    <row r="12" spans="1:7" s="2" customFormat="1" ht="12.75" customHeight="1" x14ac:dyDescent="0.25">
      <c r="A12" s="11"/>
      <c r="B12" s="12"/>
      <c r="C12" s="13" t="s">
        <v>3</v>
      </c>
      <c r="D12" s="14" t="s">
        <v>4</v>
      </c>
      <c r="E12" s="32"/>
      <c r="F12" s="16" t="s">
        <v>5</v>
      </c>
      <c r="G12" s="33"/>
    </row>
    <row r="13" spans="1:7" s="2" customFormat="1" ht="40.5" customHeight="1" x14ac:dyDescent="0.2">
      <c r="A13" s="17"/>
      <c r="B13" s="18"/>
      <c r="C13" s="19"/>
      <c r="D13" s="20" t="s">
        <v>6</v>
      </c>
      <c r="E13" s="20" t="s">
        <v>7</v>
      </c>
      <c r="F13" s="21" t="s">
        <v>8</v>
      </c>
      <c r="G13" s="22" t="s">
        <v>9</v>
      </c>
    </row>
    <row r="14" spans="1:7" s="35" customFormat="1" ht="15" customHeight="1" x14ac:dyDescent="0.25">
      <c r="A14" s="23" t="s">
        <v>10</v>
      </c>
      <c r="B14" s="90"/>
      <c r="C14" s="91"/>
      <c r="D14" s="91"/>
      <c r="E14" s="91"/>
      <c r="F14" s="91"/>
      <c r="G14" s="92"/>
    </row>
    <row r="15" spans="1:7" s="35" customFormat="1" ht="15" customHeight="1" x14ac:dyDescent="0.2">
      <c r="A15" s="26">
        <v>45</v>
      </c>
      <c r="B15" s="27" t="s">
        <v>11</v>
      </c>
      <c r="C15" s="34">
        <v>19.68</v>
      </c>
      <c r="D15" s="34">
        <v>19.68</v>
      </c>
      <c r="E15" s="34">
        <v>20.51</v>
      </c>
      <c r="F15" s="28">
        <f>D15/C15</f>
        <v>1</v>
      </c>
      <c r="G15" s="28">
        <f>E15/C15</f>
        <v>1.0421747967479675</v>
      </c>
    </row>
    <row r="17" spans="1:13" s="37" customFormat="1" ht="45" customHeight="1" x14ac:dyDescent="0.25">
      <c r="A17" s="36" t="s">
        <v>14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3" s="37" customFormat="1" ht="15.75" customHeight="1" x14ac:dyDescent="0.25">
      <c r="A18" s="38" t="s">
        <v>1</v>
      </c>
      <c r="B18" s="39" t="s">
        <v>15</v>
      </c>
      <c r="C18" s="40" t="s">
        <v>16</v>
      </c>
      <c r="D18" s="40"/>
      <c r="E18" s="41" t="s">
        <v>17</v>
      </c>
      <c r="F18" s="42"/>
      <c r="G18" s="42"/>
      <c r="H18" s="43"/>
      <c r="I18" s="44" t="s">
        <v>18</v>
      </c>
      <c r="J18" s="44"/>
      <c r="K18" s="44"/>
      <c r="L18" s="44"/>
    </row>
    <row r="19" spans="1:13" s="37" customFormat="1" ht="126" x14ac:dyDescent="0.25">
      <c r="A19" s="45"/>
      <c r="B19" s="46"/>
      <c r="C19" s="47" t="s">
        <v>19</v>
      </c>
      <c r="D19" s="47" t="s">
        <v>20</v>
      </c>
      <c r="E19" s="47" t="s">
        <v>19</v>
      </c>
      <c r="F19" s="48" t="s">
        <v>21</v>
      </c>
      <c r="G19" s="47" t="s">
        <v>20</v>
      </c>
      <c r="H19" s="48" t="s">
        <v>21</v>
      </c>
      <c r="I19" s="47" t="s">
        <v>19</v>
      </c>
      <c r="J19" s="48" t="s">
        <v>21</v>
      </c>
      <c r="K19" s="47" t="s">
        <v>20</v>
      </c>
      <c r="L19" s="48" t="s">
        <v>21</v>
      </c>
    </row>
    <row r="20" spans="1:13" s="37" customFormat="1" ht="15.75" x14ac:dyDescent="0.25">
      <c r="A20" s="93" t="s">
        <v>22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5"/>
    </row>
    <row r="21" spans="1:13" s="37" customFormat="1" ht="96" customHeight="1" x14ac:dyDescent="0.25">
      <c r="A21"/>
      <c r="B21" s="49" t="s">
        <v>23</v>
      </c>
      <c r="C21" s="50">
        <v>32.99</v>
      </c>
      <c r="D21" s="50">
        <v>1510.76</v>
      </c>
      <c r="E21" s="50">
        <f>C21</f>
        <v>32.99</v>
      </c>
      <c r="F21" s="51">
        <f t="shared" ref="F21:F22" si="0">E21/C21</f>
        <v>1</v>
      </c>
      <c r="G21" s="50">
        <f>D21</f>
        <v>1510.76</v>
      </c>
      <c r="H21" s="51">
        <f t="shared" ref="H21:H22" si="1">G21/D21</f>
        <v>1</v>
      </c>
      <c r="I21" s="50">
        <v>33.5</v>
      </c>
      <c r="J21" s="51">
        <f>I21/C21</f>
        <v>1.0154592300697181</v>
      </c>
      <c r="K21" s="50">
        <v>1563.64</v>
      </c>
      <c r="L21" s="51">
        <f>K21/D21</f>
        <v>1.0350022505229157</v>
      </c>
    </row>
    <row r="22" spans="1:13" s="37" customFormat="1" ht="52.5" customHeight="1" x14ac:dyDescent="0.25">
      <c r="A22"/>
      <c r="B22" s="47" t="s">
        <v>24</v>
      </c>
      <c r="C22" s="50">
        <v>32.99</v>
      </c>
      <c r="D22" s="50">
        <v>1112</v>
      </c>
      <c r="E22" s="50">
        <f>C22</f>
        <v>32.99</v>
      </c>
      <c r="F22" s="51">
        <f t="shared" si="0"/>
        <v>1</v>
      </c>
      <c r="G22" s="50">
        <f>D22</f>
        <v>1112</v>
      </c>
      <c r="H22" s="51">
        <f t="shared" si="1"/>
        <v>1</v>
      </c>
      <c r="I22" s="50">
        <v>33.5</v>
      </c>
      <c r="J22" s="51">
        <f>I22/C22</f>
        <v>1.0154592300697181</v>
      </c>
      <c r="K22" s="50">
        <v>1151.92</v>
      </c>
      <c r="L22" s="51">
        <f>K22/D22</f>
        <v>1.0358992805755396</v>
      </c>
    </row>
    <row r="24" spans="1:13" s="53" customFormat="1" ht="48.75" customHeight="1" x14ac:dyDescent="0.25">
      <c r="A24" s="52" t="s">
        <v>25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s="53" customFormat="1" ht="15.6" customHeight="1" x14ac:dyDescent="0.25">
      <c r="A25" s="54"/>
      <c r="B25" s="55"/>
      <c r="C25" s="55"/>
      <c r="D25" s="56"/>
      <c r="E25" s="56"/>
    </row>
    <row r="26" spans="1:13" s="53" customFormat="1" ht="21.75" customHeight="1" x14ac:dyDescent="0.25">
      <c r="A26" s="57" t="s">
        <v>1</v>
      </c>
      <c r="B26" s="57" t="s">
        <v>26</v>
      </c>
      <c r="C26" s="58" t="s">
        <v>27</v>
      </c>
      <c r="D26" s="58" t="s">
        <v>16</v>
      </c>
      <c r="E26" s="58"/>
      <c r="F26" s="59" t="s">
        <v>17</v>
      </c>
      <c r="G26" s="60"/>
      <c r="H26" s="60"/>
      <c r="I26" s="61"/>
      <c r="J26" s="57" t="s">
        <v>18</v>
      </c>
      <c r="K26" s="57"/>
      <c r="L26" s="57"/>
      <c r="M26" s="57"/>
    </row>
    <row r="27" spans="1:13" s="53" customFormat="1" ht="66.75" customHeight="1" x14ac:dyDescent="0.25">
      <c r="A27" s="57"/>
      <c r="B27" s="57"/>
      <c r="C27" s="58"/>
      <c r="D27" s="62" t="s">
        <v>28</v>
      </c>
      <c r="E27" s="62" t="s">
        <v>29</v>
      </c>
      <c r="F27" s="62" t="s">
        <v>28</v>
      </c>
      <c r="G27" s="62" t="s">
        <v>30</v>
      </c>
      <c r="H27" s="62" t="s">
        <v>29</v>
      </c>
      <c r="I27" s="62" t="s">
        <v>31</v>
      </c>
      <c r="J27" s="62" t="s">
        <v>28</v>
      </c>
      <c r="K27" s="62" t="s">
        <v>30</v>
      </c>
      <c r="L27" s="62" t="s">
        <v>29</v>
      </c>
      <c r="M27" s="62" t="s">
        <v>31</v>
      </c>
    </row>
    <row r="28" spans="1:13" s="66" customFormat="1" ht="12.75" customHeight="1" x14ac:dyDescent="0.25">
      <c r="A28" s="63" t="s">
        <v>32</v>
      </c>
      <c r="B28" s="63"/>
      <c r="C28" s="63"/>
      <c r="D28" s="64"/>
      <c r="E28" s="65"/>
      <c r="F28" s="64"/>
      <c r="G28" s="64"/>
      <c r="H28" s="64"/>
      <c r="I28" s="64"/>
      <c r="J28" s="64"/>
      <c r="K28" s="64"/>
      <c r="L28" s="65"/>
      <c r="M28" s="65"/>
    </row>
    <row r="29" spans="1:13" s="66" customFormat="1" ht="51" x14ac:dyDescent="0.25">
      <c r="A29" s="67">
        <v>16</v>
      </c>
      <c r="B29" s="67"/>
      <c r="C29" s="68" t="s">
        <v>33</v>
      </c>
      <c r="D29" s="69">
        <v>19.68</v>
      </c>
      <c r="E29" s="69">
        <v>1280.95</v>
      </c>
      <c r="F29" s="69">
        <f>D29</f>
        <v>19.68</v>
      </c>
      <c r="G29" s="69">
        <f t="shared" ref="G29" si="2">F29/D29*100</f>
        <v>100</v>
      </c>
      <c r="H29" s="69">
        <f>E29</f>
        <v>1280.95</v>
      </c>
      <c r="I29" s="69">
        <f t="shared" ref="I29" si="3">H29/E29*100</f>
        <v>100</v>
      </c>
      <c r="J29" s="69">
        <v>20.51</v>
      </c>
      <c r="K29" s="69">
        <f>J29/D29*100</f>
        <v>104.21747967479675</v>
      </c>
      <c r="L29" s="69">
        <v>1327.04</v>
      </c>
      <c r="M29" s="69">
        <f>L29/E29*100</f>
        <v>103.59811077715757</v>
      </c>
    </row>
    <row r="31" spans="1:13" s="71" customFormat="1" x14ac:dyDescent="0.25">
      <c r="A31" s="70" t="s">
        <v>34</v>
      </c>
      <c r="B31" s="70"/>
      <c r="C31" s="70"/>
      <c r="D31" s="70"/>
      <c r="E31" s="70"/>
      <c r="F31" s="70"/>
      <c r="G31" s="70"/>
    </row>
    <row r="32" spans="1:13" s="71" customFormat="1" x14ac:dyDescent="0.25">
      <c r="A32" s="72"/>
      <c r="B32" s="72"/>
      <c r="C32" s="72"/>
      <c r="D32" s="72"/>
      <c r="E32" s="72"/>
      <c r="F32" s="72"/>
      <c r="G32" s="72"/>
    </row>
    <row r="33" spans="1:18" s="71" customFormat="1" ht="15.75" thickBot="1" x14ac:dyDescent="0.3">
      <c r="F33" s="73" t="s">
        <v>35</v>
      </c>
      <c r="G33" s="73"/>
    </row>
    <row r="34" spans="1:18" s="71" customFormat="1" ht="30" customHeight="1" x14ac:dyDescent="0.25">
      <c r="A34" s="74" t="s">
        <v>1</v>
      </c>
      <c r="B34" s="75" t="s">
        <v>15</v>
      </c>
      <c r="C34" s="75" t="s">
        <v>36</v>
      </c>
      <c r="D34" s="75" t="s">
        <v>37</v>
      </c>
      <c r="E34" s="75" t="s">
        <v>38</v>
      </c>
      <c r="F34" s="75" t="s">
        <v>30</v>
      </c>
      <c r="G34" s="76" t="s">
        <v>31</v>
      </c>
    </row>
    <row r="35" spans="1:18" s="71" customFormat="1" ht="42.75" customHeight="1" x14ac:dyDescent="0.25">
      <c r="A35" s="77"/>
      <c r="B35" s="78"/>
      <c r="C35" s="78"/>
      <c r="D35" s="78"/>
      <c r="E35" s="78"/>
      <c r="F35" s="78"/>
      <c r="G35" s="79"/>
    </row>
    <row r="36" spans="1:18" s="84" customFormat="1" ht="15" customHeight="1" x14ac:dyDescent="0.25">
      <c r="A36" s="80" t="s">
        <v>10</v>
      </c>
      <c r="B36" s="81"/>
      <c r="C36" s="81"/>
      <c r="D36" s="81"/>
      <c r="E36" s="81"/>
      <c r="F36" s="81"/>
      <c r="G36" s="82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</row>
    <row r="37" spans="1:18" s="71" customFormat="1" ht="90" x14ac:dyDescent="0.25">
      <c r="A37" s="85" t="s">
        <v>39</v>
      </c>
      <c r="B37" s="86" t="s">
        <v>40</v>
      </c>
      <c r="C37" s="87">
        <v>1112</v>
      </c>
      <c r="D37" s="87">
        <f>C37</f>
        <v>1112</v>
      </c>
      <c r="E37" s="87">
        <v>1151.92</v>
      </c>
      <c r="F37" s="87">
        <f t="shared" ref="F37:F39" si="4">D37/C37*100</f>
        <v>100</v>
      </c>
      <c r="G37" s="88">
        <f>E37/C37*100</f>
        <v>103.58992805755396</v>
      </c>
    </row>
    <row r="38" spans="1:18" s="71" customFormat="1" ht="30" customHeight="1" x14ac:dyDescent="0.25">
      <c r="A38" s="85" t="s">
        <v>41</v>
      </c>
      <c r="B38" s="86" t="s">
        <v>42</v>
      </c>
      <c r="C38" s="87">
        <v>1510.76</v>
      </c>
      <c r="D38" s="87">
        <f>C38</f>
        <v>1510.76</v>
      </c>
      <c r="E38" s="87">
        <v>1563.64</v>
      </c>
      <c r="F38" s="87">
        <f t="shared" si="4"/>
        <v>100</v>
      </c>
      <c r="G38" s="88">
        <f>E38/C38*100</f>
        <v>103.50022505229157</v>
      </c>
    </row>
    <row r="39" spans="1:18" s="71" customFormat="1" ht="90" x14ac:dyDescent="0.25">
      <c r="A39" s="89">
        <v>35</v>
      </c>
      <c r="B39" s="86" t="s">
        <v>33</v>
      </c>
      <c r="C39" s="87">
        <v>1280.95</v>
      </c>
      <c r="D39" s="87">
        <f>C39</f>
        <v>1280.95</v>
      </c>
      <c r="E39" s="87">
        <v>1327.04</v>
      </c>
      <c r="F39" s="87">
        <f t="shared" si="4"/>
        <v>100</v>
      </c>
      <c r="G39" s="88">
        <f>E39/C39*100</f>
        <v>103.59811077715757</v>
      </c>
    </row>
  </sheetData>
  <mergeCells count="42">
    <mergeCell ref="A36:G36"/>
    <mergeCell ref="A6:G6"/>
    <mergeCell ref="A14:G14"/>
    <mergeCell ref="A20:L20"/>
    <mergeCell ref="A28:C28"/>
    <mergeCell ref="A31:G31"/>
    <mergeCell ref="F33:G33"/>
    <mergeCell ref="A34:A35"/>
    <mergeCell ref="B34:B35"/>
    <mergeCell ref="C34:C35"/>
    <mergeCell ref="D34:D35"/>
    <mergeCell ref="E34:E35"/>
    <mergeCell ref="F34:F35"/>
    <mergeCell ref="G34:G35"/>
    <mergeCell ref="A24:M24"/>
    <mergeCell ref="A25:C25"/>
    <mergeCell ref="A26:A27"/>
    <mergeCell ref="B26:B27"/>
    <mergeCell ref="C26:C27"/>
    <mergeCell ref="D26:E26"/>
    <mergeCell ref="F26:I26"/>
    <mergeCell ref="J26:M26"/>
    <mergeCell ref="A17:L17"/>
    <mergeCell ref="A18:A19"/>
    <mergeCell ref="B18:B19"/>
    <mergeCell ref="C18:D18"/>
    <mergeCell ref="E18:H18"/>
    <mergeCell ref="I18:L18"/>
    <mergeCell ref="A9:G9"/>
    <mergeCell ref="A11:A13"/>
    <mergeCell ref="B11:B13"/>
    <mergeCell ref="C11:G11"/>
    <mergeCell ref="C12:C13"/>
    <mergeCell ref="D12:E12"/>
    <mergeCell ref="F12:G12"/>
    <mergeCell ref="A1:G1"/>
    <mergeCell ref="A3:A5"/>
    <mergeCell ref="B3:B5"/>
    <mergeCell ref="C3:G3"/>
    <mergeCell ref="C4:C5"/>
    <mergeCell ref="D4:E4"/>
    <mergeCell ref="F4:G4"/>
  </mergeCells>
  <conditionalFormatting sqref="F7">
    <cfRule type="containsErrors" dxfId="1" priority="2" stopIfTrue="1">
      <formula>ISERROR(F7)</formula>
    </cfRule>
  </conditionalFormatting>
  <pageMargins left="0.7" right="0.7" top="0.75" bottom="0.75" header="0.3" footer="0.3"/>
  <pageSetup paperSize="9" scale="5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Долганова О.К.</dc:creator>
  <cp:lastModifiedBy>Долганова О.К.</cp:lastModifiedBy>
  <cp:lastPrinted>2020-06-25T08:48:04Z</cp:lastPrinted>
  <dcterms:created xsi:type="dcterms:W3CDTF">2020-06-25T06:42:05Z</dcterms:created>
  <dcterms:modified xsi:type="dcterms:W3CDTF">2020-06-25T10:45:49Z</dcterms:modified>
</cp:coreProperties>
</file>