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5015" windowHeight="7365"/>
  </bookViews>
  <sheets>
    <sheet name="Доходы" sheetId="2" r:id="rId1"/>
  </sheets>
  <definedNames>
    <definedName name="_xlnm._FilterDatabase" localSheetId="0" hidden="1">Доходы!$A$13:$G$13</definedName>
  </definedNames>
  <calcPr calcId="125725"/>
</workbook>
</file>

<file path=xl/calcChain.xml><?xml version="1.0" encoding="utf-8"?>
<calcChain xmlns="http://schemas.openxmlformats.org/spreadsheetml/2006/main">
  <c r="E235" i="2"/>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6"/>
  <c r="E164"/>
  <c r="E163"/>
  <c r="E161"/>
  <c r="E160"/>
  <c r="E159"/>
  <c r="E158"/>
  <c r="E145"/>
  <c r="E144"/>
  <c r="E143"/>
  <c r="E142"/>
  <c r="E141"/>
  <c r="E140"/>
  <c r="E139"/>
  <c r="E138"/>
  <c r="E137"/>
  <c r="E136"/>
  <c r="E130"/>
  <c r="E129"/>
  <c r="E128"/>
  <c r="E127"/>
  <c r="E126"/>
  <c r="E125"/>
  <c r="E124"/>
  <c r="E123"/>
  <c r="E118"/>
  <c r="E117"/>
  <c r="E116"/>
  <c r="E115"/>
  <c r="E114"/>
  <c r="E111"/>
  <c r="E110"/>
  <c r="E109"/>
  <c r="E108"/>
  <c r="E107"/>
  <c r="E106"/>
  <c r="E105"/>
  <c r="E104"/>
  <c r="E103"/>
  <c r="E102"/>
  <c r="E101"/>
  <c r="E100"/>
  <c r="E99"/>
  <c r="E98"/>
  <c r="E97"/>
  <c r="E91"/>
  <c r="E90"/>
  <c r="E89"/>
  <c r="E87"/>
  <c r="E86"/>
  <c r="E85"/>
  <c r="E84"/>
  <c r="E83"/>
  <c r="E79"/>
  <c r="E78"/>
  <c r="E77"/>
  <c r="E76"/>
  <c r="E73"/>
  <c r="E72"/>
  <c r="E71"/>
  <c r="E70"/>
  <c r="E68"/>
  <c r="E67"/>
  <c r="E64"/>
  <c r="E63"/>
  <c r="E62"/>
  <c r="E61"/>
  <c r="E55"/>
  <c r="E54"/>
  <c r="E53"/>
  <c r="E48"/>
  <c r="E47"/>
  <c r="E46"/>
  <c r="E45"/>
  <c r="E42"/>
  <c r="E41"/>
  <c r="E38"/>
  <c r="E37"/>
  <c r="E36"/>
  <c r="E35"/>
  <c r="E28"/>
  <c r="E27"/>
  <c r="E24"/>
  <c r="E23"/>
  <c r="E22"/>
  <c r="E21"/>
  <c r="E20"/>
  <c r="E19"/>
  <c r="E18"/>
  <c r="E17"/>
  <c r="E16"/>
  <c r="E14"/>
</calcChain>
</file>

<file path=xl/sharedStrings.xml><?xml version="1.0" encoding="utf-8"?>
<sst xmlns="http://schemas.openxmlformats.org/spreadsheetml/2006/main" count="519" uniqueCount="438">
  <si>
    <t xml:space="preserve"> Наименование показателя</t>
  </si>
  <si>
    <t>Код дохода по бюджетной классификации</t>
  </si>
  <si>
    <t>Утвержденные бюджетные назначения</t>
  </si>
  <si>
    <t>Исполнено</t>
  </si>
  <si>
    <t>4</t>
  </si>
  <si>
    <t>5</t>
  </si>
  <si>
    <t>Доходы бюджета - всего</t>
  </si>
  <si>
    <t>x</t>
  </si>
  <si>
    <t>в том числе:</t>
  </si>
  <si>
    <t xml:space="preserve">  НАЛОГОВЫЕ И НЕНАЛОГОВЫЕ ДОХОДЫ</t>
  </si>
  <si>
    <t>000 1 00 00000 00 0000 000</t>
  </si>
  <si>
    <t xml:space="preserve">  НАЛОГИ НА ПРИБЫЛЬ, ДОХОДЫ</t>
  </si>
  <si>
    <t>000 1 01 00000 00 0000 000</t>
  </si>
  <si>
    <t>-</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</si>
  <si>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</si>
  <si>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</si>
  <si>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</si>
  <si>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</si>
  <si>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</si>
  <si>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</si>
  <si>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</si>
  <si>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</si>
  <si>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</si>
  <si>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</si>
  <si>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</si>
  <si>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</si>
  <si>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</si>
  <si>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</si>
  <si>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</si>
  <si>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</si>
  <si>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</si>
  <si>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</si>
  <si>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</si>
  <si>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</si>
  <si>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</si>
  <si>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</si>
  <si>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</si>
  <si>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</si>
  <si>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</si>
  <si>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</si>
  <si>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</si>
  <si>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</si>
  <si>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</si>
  <si>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</si>
  <si>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</si>
  <si>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000 1 01 02050 01 0000 110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</si>
  <si>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</si>
  <si>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182 1 01 02050 01 2100 110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</si>
  <si>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</si>
  <si>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</si>
  <si>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</si>
  <si>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</si>
  <si>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</si>
  <si>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</si>
  <si>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</si>
  <si>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</si>
  <si>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</si>
  <si>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</si>
  <si>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</si>
  <si>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</si>
  <si>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</si>
  <si>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</si>
  <si>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</si>
  <si>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</si>
  <si>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</si>
  <si>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</si>
  <si>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</si>
  <si>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</si>
  <si>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 xml:space="preserve">  НАЛОГИ НА СОВОКУПНЫЙ ДОХОД</t>
  </si>
  <si>
    <t>000 1 05 00000 00 0000 000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</si>
  <si>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</si>
  <si>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</si>
  <si>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</si>
  <si>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</si>
  <si>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</si>
  <si>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</si>
  <si>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</si>
  <si>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</si>
  <si>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</si>
  <si>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(за налоговые периоды, истекшие до 1 января 2011 года)</t>
  </si>
  <si>
    <t>000 1 05 02020 02 0000 110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</si>
  <si>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</si>
  <si>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</si>
  <si>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</si>
  <si>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</si>
  <si>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</si>
  <si>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</si>
  <si>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</si>
  <si>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</si>
  <si>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</si>
  <si>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</si>
  <si>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</si>
  <si>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</si>
  <si>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</si>
  <si>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 5</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</si>
  <si>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</si>
  <si>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</si>
  <si>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182 1 05 04020 02 1000 110</t>
  </si>
  <si>
    <t xml:space="preserve">  НАЛОГИ НА ИМУЩЕСТВО</t>
  </si>
  <si>
    <t>000 1 06 00000 00 0000 000</t>
  </si>
  <si>
    <t xml:space="preserve">  Транспортный налог</t>
  </si>
  <si>
    <t>000 1 06 04000 02 0000 110</t>
  </si>
  <si>
    <t xml:space="preserve">  Транспортный налог с организаций</t>
  </si>
  <si>
    <t>000 1 06 04011 02 0000 110</t>
  </si>
  <si>
    <t xml:space="preserve">  Транспортный налог с организаций (сумма платежа (перерасчеты, недоимка и задолженность по соответствующему платежу, в том числе по отмененному)</t>
  </si>
  <si>
    <t>182 1 06 04011 02 1000 110</t>
  </si>
  <si>
    <t xml:space="preserve">  Транспортный налог с организаций (пени по соответствующему платежу)</t>
  </si>
  <si>
    <t>182 1 06 04011 02 2100 110</t>
  </si>
  <si>
    <t xml:space="preserve">  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</si>
  <si>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182 1 06 04011 02 3000 110</t>
  </si>
  <si>
    <t xml:space="preserve">  Транспортный налог с физических лиц</t>
  </si>
  <si>
    <t>000 1 06 04012 02 0000 110</t>
  </si>
  <si>
    <t xml:space="preserve">  Транспортный налог с физических лиц (сумма платежа (перерасчеты, недоимка и задолженность по соответствующему платежу, в том числе по отмененному)</t>
  </si>
  <si>
    <t>182 1 06 04012 02 1000 110</t>
  </si>
  <si>
    <t xml:space="preserve">  Транспортный налог с физических лиц (пени по соответствующему платежу)</t>
  </si>
  <si>
    <t>182 1 06 04012 02 2100 110</t>
  </si>
  <si>
    <t xml:space="preserve">  НАЛОГИ, СБОРЫ И РЕГУЛЯРНЫЕ ПЛАТЕЖИ ЗА ПОЛЬЗОВАНИЕ ПРИРОДНЫМИ РЕСУРСАМИ</t>
  </si>
  <si>
    <t>000 1 07 00000 00 0000 000</t>
  </si>
  <si>
    <t xml:space="preserve">  Налог на добычу полезных ископаемых</t>
  </si>
  <si>
    <t>000 1 07 01000 01 0000 110</t>
  </si>
  <si>
    <t xml:space="preserve">  Налог на добычу общераспространенных полезных ископаемых</t>
  </si>
  <si>
    <t>000 1 07 01020 01 0000 110</t>
  </si>
  <si>
    <t xml:space="preserve">  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</si>
  <si>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182 1 07 01020 01 1000 110</t>
  </si>
  <si>
    <t xml:space="preserve">  Налог на добычу общераспространенных полезных ископаемых (пени по соответствующему платежу)</t>
  </si>
  <si>
    <t>182 1 07 01020 01 2100 110</t>
  </si>
  <si>
    <t xml:space="preserve">  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</si>
  <si>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182 1 07 01020 01 3000 110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</si>
  <si>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</si>
  <si>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</si>
  <si>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</si>
  <si>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</si>
  <si>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</si>
  <si>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</si>
  <si>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</si>
  <si>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</si>
  <si>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</si>
  <si>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</si>
  <si>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</si>
  <si>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188 1 08 06000 01 8003 110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</si>
  <si>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</si>
  <si>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188 1 08 06000 01 8005 110</t>
  </si>
  <si>
    <t xml:space="preserve">  Государственная пошлина за государственную регистрацию, а также за совершение прочих юридически значимых действий</t>
  </si>
  <si>
    <t>000 1 08 07000 01 0000 110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</si>
  <si>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</si>
  <si>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000 1 08 07020 01 0000 110</t>
  </si>
  <si>
    <t xml:space="preserve">  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</si>
  <si>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321 1 08 07020 01 8000 110</t>
  </si>
  <si>
    <t xml:space="preserve">  Государственная пошлина за выдачу и обмен паспорта гражданина Российской Федерации</t>
  </si>
  <si>
    <t>000 1 08 07100 01 0000 110</t>
  </si>
  <si>
    <t xml:space="preserve">  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</si>
  <si>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188 1 08 07100 01 8034 110</t>
  </si>
  <si>
    <t xml:space="preserve">  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</si>
  <si>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188 1 08 07100 01 8035 110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</si>
  <si>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</si>
  <si>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000 1 08 07140 01 0000 110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</si>
  <si>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</si>
  <si>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000 1 08 07141 01 0000 110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</si>
  <si>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</si>
  <si>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188 1 08 07141 01 8000 110</t>
  </si>
  <si>
    <t xml:space="preserve">  ЗАДОЛЖЕННОСТЬ И ПЕРЕРАСЧЕТЫ ПО ОТМЕНЕННЫМ НАЛОГАМ, СБОРАМ И ИНЫМ ОБЯЗАТЕЛЬНЫМ ПЛАТЕЖАМ</t>
  </si>
  <si>
    <t>000 1 09 00000 00 0000 000</t>
  </si>
  <si>
    <t xml:space="preserve">  Прочие налоги и сборы (по отмененным местным налогам и сборам)</t>
  </si>
  <si>
    <t>000 1 09 07000 00 0000 110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</si>
  <si>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</si>
  <si>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000 1 09 07030 00 0000 110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</si>
  <si>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</si>
  <si>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000 1 09 07033 05 0000 110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</si>
  <si>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</si>
  <si>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182 1 09 07033 05 1000 110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</si>
  <si>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</si>
  <si>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</si>
  <si>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</si>
  <si>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</si>
  <si>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</si>
  <si>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</si>
  <si>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</si>
  <si>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903 1 11 05013 05 0000 120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</si>
  <si>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</si>
  <si>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</si>
  <si>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</si>
  <si>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903 1 11 05025 05 0000 120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</si>
  <si>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</si>
  <si>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</si>
  <si>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</si>
  <si>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903 1 11 05035 05 0000 120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</si>
  <si>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</si>
  <si>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</si>
  <si>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</si>
  <si>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</si>
  <si>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</si>
  <si>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903 1 11 09045 05 0000 120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</si>
  <si>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</si>
  <si>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</si>
  <si>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</si>
  <si>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</si>
  <si>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t>
  </si>
  <si>
    <t>000 1 12 01010 01 0000 120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</si>
  <si>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</si>
  <si>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</si>
  <si>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 xml:space="preserve">  Плата за сбросы загрязняющих веществ в водные объекты</t>
  </si>
  <si>
    <t>000 1 12 01030 01 0000 120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</si>
  <si>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</si>
  <si>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</si>
  <si>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</si>
  <si>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</si>
  <si>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t>
  </si>
  <si>
    <t>000 1 12 01041 01 0000 120</t>
  </si>
  <si>
    <t xml:space="preserve">  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</si>
  <si>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</si>
  <si>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 xml:space="preserve">  Плата за размещение твердых коммунальных отходов</t>
  </si>
  <si>
    <t>000 1 12 01042 01 0000 120</t>
  </si>
  <si>
    <t xml:space="preserve">  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</si>
  <si>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048 1 12 01042 01 6000 120</t>
  </si>
  <si>
    <t xml:space="preserve">  ДОХОДЫ ОТ ОКАЗАНИЯ ПЛАТНЫХ УСЛУГ И КОМПЕНСАЦИИ ЗАТРАТ ГОСУДАРСТВА</t>
  </si>
  <si>
    <t>000 1 13 00000 00 0000 000</t>
  </si>
  <si>
    <t xml:space="preserve">  Доходы от компенсации затрат государства</t>
  </si>
  <si>
    <t>000 1 13 02000 00 0000 130</t>
  </si>
  <si>
    <t xml:space="preserve">  Прочие доходы от компенсации затрат государства</t>
  </si>
  <si>
    <t>000 1 13 02990 00 0000 130</t>
  </si>
  <si>
    <t xml:space="preserve">  Прочие доходы от компенсации затрат бюджетов муниципальных районов</t>
  </si>
  <si>
    <t>903 1 13 02995 05 0000 130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</si>
  <si>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</si>
  <si>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</si>
  <si>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</si>
  <si>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</si>
  <si>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</si>
  <si>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</si>
  <si>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</si>
  <si>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903 1 14 02053 05 0000 410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</si>
  <si>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</si>
  <si>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</si>
  <si>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</si>
  <si>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</si>
  <si>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</si>
  <si>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903 1 14 06013 05 0000 430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</si>
  <si>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</si>
  <si>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</si>
  <si>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</si>
  <si>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</si>
  <si>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</si>
  <si>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</si>
  <si>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</si>
  <si>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</si>
  <si>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</si>
  <si>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</si>
  <si>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</si>
  <si>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</si>
  <si>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</si>
  <si>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</si>
  <si>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</si>
  <si>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182 1 16 06000 01 6000 140</t>
  </si>
  <si>
    <t xml:space="preserve">  Денежные взыскания (штрафы) и иные суммы, взыскиваемые с лиц, виновных в совершении преступлений, и в возмещение ущерба имуществу</t>
  </si>
  <si>
    <t>000 1 16 21000 00 0000 140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</si>
  <si>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</si>
  <si>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</si>
  <si>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</si>
  <si>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188 1 16 21050 05 6000 140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</si>
  <si>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</si>
  <si>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</si>
  <si>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</si>
  <si>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</si>
  <si>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</si>
  <si>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</si>
  <si>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</si>
  <si>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</si>
  <si>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</si>
  <si>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</si>
  <si>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188 1 16 28000 01 6000 140</t>
  </si>
  <si>
    <t xml:space="preserve">  Денежные взыскания (штрафы) за правонарушения в области дорожного движения</t>
  </si>
  <si>
    <t>000 1 16 30000 01 0000 140</t>
  </si>
  <si>
    <t xml:space="preserve">  Прочие денежные взыскания (штрафы) за правонарушения в области дорожного движения</t>
  </si>
  <si>
    <t>000 1 16 30030 01 0000 140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</si>
  <si>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</si>
  <si>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</si>
  <si>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</si>
  <si>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</si>
  <si>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</si>
  <si>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000 1 16 33050 05 0000 140</t>
  </si>
  <si>
    <t>974 1 16 33050 05 0000 140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</si>
  <si>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</si>
  <si>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161 1 16 33050 05 6000 140</t>
  </si>
  <si>
    <t xml:space="preserve">  Суммы по искам о возмещении вреда, причиненного окружающей среде</t>
  </si>
  <si>
    <t>000 1 16 35000 00 0000 140</t>
  </si>
  <si>
    <t xml:space="preserve">  Суммы по искам о возмещении вреда, причиненного окружающей среде, подлежащие зачислению в бюджеты муниципальных районов</t>
  </si>
  <si>
    <t>850 1 16 35030 05 0000 140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</si>
  <si>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</si>
  <si>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</si>
  <si>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</si>
  <si>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</si>
  <si>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</si>
  <si>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</si>
  <si>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</si>
  <si>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000 1 16 90050 05 0000 140</t>
  </si>
  <si>
    <t>833 1 16 90050 05 0000 140</t>
  </si>
  <si>
    <t>881 1 16 90050 05 0000 140</t>
  </si>
  <si>
    <t>883 1 16 90050 05 0000 140</t>
  </si>
  <si>
    <t>903 1 16 90050 05 0000 140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</si>
  <si>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</si>
  <si>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</si>
  <si>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141 1 16 90050 05 6000 140</t>
  </si>
  <si>
    <t>188 1 16 90050 05 6000 140</t>
  </si>
  <si>
    <t>318 1 16 90050 05 6000 140</t>
  </si>
  <si>
    <t>415 1 16 90050 05 6000 140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</si>
  <si>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</si>
  <si>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</si>
  <si>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</si>
  <si>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</si>
  <si>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</si>
  <si>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000 2 02 10000 00 0000 150</t>
  </si>
  <si>
    <t xml:space="preserve">  Дотации на выравнивание бюджетной обеспеченности</t>
  </si>
  <si>
    <t>000 2 02 15001 00 0000 150</t>
  </si>
  <si>
    <t xml:space="preserve">  Дотации бюджетам муниципальных районов на выравнивание бюджетной обеспеченности</t>
  </si>
  <si>
    <t>992 2 02 15001 05 0000 150</t>
  </si>
  <si>
    <t xml:space="preserve">  Прочие дотации</t>
  </si>
  <si>
    <t>000 2 02 19999 00 0000 150</t>
  </si>
  <si>
    <t xml:space="preserve">  Прочие дотации бюджетам муниципальных районов</t>
  </si>
  <si>
    <t>992 2 02 19999 05 0000 150</t>
  </si>
  <si>
    <t xml:space="preserve">  Субсидии бюджетам бюджетной системы Российской Федерации (межбюджетные субсидии)</t>
  </si>
  <si>
    <t>000 2 02 20000 00 0000 150</t>
  </si>
  <si>
    <t xml:space="preserve">  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</si>
  <si>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000 2 02 20216 00 0000 150</t>
  </si>
  <si>
    <t xml:space="preserve">  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</si>
  <si>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903 2 02 20216 05 0000 150</t>
  </si>
  <si>
    <t>992 2 02 20216 05 0000 150</t>
  </si>
  <si>
    <t xml:space="preserve">  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</si>
  <si>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000 2 02 20299 00 0000 150</t>
  </si>
  <si>
    <t xml:space="preserve">  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</si>
  <si>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903 2 02 20299 05 0000 150</t>
  </si>
  <si>
    <t xml:space="preserve">  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</si>
  <si>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000 2 02 20302 00 0000 150</t>
  </si>
  <si>
    <t xml:space="preserve">  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</si>
  <si>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903 2 02 20302 05 0000 150</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</si>
  <si>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</si>
  <si>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000 2 02 25097 00 0000 150</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</si>
  <si>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</si>
  <si>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974 2 02 25097 05 0000 150</t>
  </si>
  <si>
    <t xml:space="preserve">  Субсидии бюджетам на строительство и реконструкцию (модернизацию) объектов питьевого водоснабжения</t>
  </si>
  <si>
    <t>000 2 02 25243 00 0000 150</t>
  </si>
  <si>
    <t xml:space="preserve">  Субсидии бюджетам муниципальных районов на строительство и реконструкцию (модернизацию) объектов питьевого водоснабжения</t>
  </si>
  <si>
    <t>903 2 02 25243 05 0000 150</t>
  </si>
  <si>
    <t xml:space="preserve">  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</si>
  <si>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</si>
  <si>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 xml:space="preserve">  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</si>
  <si>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992 2 02 25299 05 0000 150</t>
  </si>
  <si>
    <t xml:space="preserve">  Субсидии бюджетам на реализацию мероприятий по обеспечению жильем молодых семей</t>
  </si>
  <si>
    <t>000 2 02 25497 00 0000 150</t>
  </si>
  <si>
    <t xml:space="preserve">  Субсидии бюджетам муниципальных районов на реализацию мероприятий по обеспечению жильем молодых семей</t>
  </si>
  <si>
    <t>903 2 02 25497 05 0000 150</t>
  </si>
  <si>
    <t xml:space="preserve">  Субсидии бюджетам на подготовку и проведение празднования на федеральном уровне памятных дат субъектов Российской Федерации</t>
  </si>
  <si>
    <t>000 2 02 25509 00 0000 150</t>
  </si>
  <si>
    <t xml:space="preserve">  Субсидии бюджетам муниципальных районов на подготовку и проведение празднования на федеральном уровне памятных дат субъектов Российской Федерации</t>
  </si>
  <si>
    <t>903 2 02 25509 05 0000 150</t>
  </si>
  <si>
    <t xml:space="preserve">  Субсидия бюджетам на поддержку отрасли культуры</t>
  </si>
  <si>
    <t>000 2 02 25519 00 0000 150</t>
  </si>
  <si>
    <t xml:space="preserve">  Субсидия бюджетам муниципальных районов на поддержку отрасли культуры</t>
  </si>
  <si>
    <t>903 2 02 25519 05 0000 150</t>
  </si>
  <si>
    <t xml:space="preserve">  Субсидии бюджетам на реализацию программ формирования современной городской среды</t>
  </si>
  <si>
    <t>000 2 02 25555 00 0000 150</t>
  </si>
  <si>
    <t xml:space="preserve">  Субсидии бюджетам муниципальных районов на реализацию программ формирования современной городской среды</t>
  </si>
  <si>
    <t>992 2 02 25555 05 0000 150</t>
  </si>
  <si>
    <t xml:space="preserve">  Субсидии бюджетам на обеспечение устойчивого развития сельских территорий</t>
  </si>
  <si>
    <t>000 2 02 25567 00 0000 150</t>
  </si>
  <si>
    <t xml:space="preserve">  Субсидии бюджетам муниципальных районов на обеспечение устойчивого развития сельских территорий</t>
  </si>
  <si>
    <t>903 2 02 25567 05 0000 150</t>
  </si>
  <si>
    <t xml:space="preserve">  Прочие субсидии</t>
  </si>
  <si>
    <t>000 2 02 29999 00 0000 150</t>
  </si>
  <si>
    <t xml:space="preserve">  Прочие субсидии бюджетам муниципальных районов</t>
  </si>
  <si>
    <t>903 2 02 29999 05 0000 150</t>
  </si>
  <si>
    <t>974 2 02 29999 05 0000 150</t>
  </si>
  <si>
    <t>992 2 02 29999 05 0000 150</t>
  </si>
  <si>
    <t xml:space="preserve">  Субвенции бюджетам бюджетной системы Российской Федерации</t>
  </si>
  <si>
    <t>000 2 02 30000 00 0000 150</t>
  </si>
  <si>
    <t xml:space="preserve">  Субвенции местным бюджетам на выполнение передаваемых полномочий субъектов Российской Федерации</t>
  </si>
  <si>
    <t>000 2 02 30024 00 0000 150</t>
  </si>
  <si>
    <t xml:space="preserve">  Субвенции бюджетам муниципальных районов на выполнение передаваемых полномочий субъектов Российской Федерации</t>
  </si>
  <si>
    <t>903 2 02 30024 05 0000 150</t>
  </si>
  <si>
    <t>974 2 02 30024 05 0000 150</t>
  </si>
  <si>
    <t>992 2 02 30024 05 0000 150</t>
  </si>
  <si>
    <t xml:space="preserve">  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</si>
  <si>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000 2 02 30029 00 0000 150</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</si>
  <si>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</si>
  <si>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974 2 02 30029 05 0000 150</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</si>
  <si>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</si>
  <si>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000 2 02 35082 00 0000 150</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</si>
  <si>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</si>
  <si>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903 2 02 35082 05 0000 150</t>
  </si>
  <si>
    <t xml:space="preserve">  Субвенции бюджетам на осуществление первичного воинского учета на территориях, где отсутствуют военные комиссариаты</t>
  </si>
  <si>
    <t>000 2 02 35118 00 0000 150</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</si>
  <si>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</si>
  <si>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992 2 02 35118 05 0000 150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</si>
  <si>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</si>
  <si>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</si>
  <si>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</si>
  <si>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903 2 02 35120 05 0000 150</t>
  </si>
  <si>
    <t xml:space="preserve">  Субвенции бюджетам на выплату единовременного пособия при всех формах устройства детей, лишенных родительского попечения, в семью</t>
  </si>
  <si>
    <t>000 2 02 35260 00 0000 150</t>
  </si>
  <si>
    <t xml:space="preserve">  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</si>
  <si>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974 2 02 35260 05 0000 150</t>
  </si>
  <si>
    <t xml:space="preserve">  Субвенции бюджетам на государственную регистрацию актов гражданского состояния</t>
  </si>
  <si>
    <t>000 2 02 35930 00 0000 150</t>
  </si>
  <si>
    <t xml:space="preserve">  Субвенции бюджетам муниципальных районов на государственную регистрацию актов гражданского состояния</t>
  </si>
  <si>
    <t>903 2 02 35930 05 0000 150</t>
  </si>
  <si>
    <t xml:space="preserve">  Иные межбюджетные трансферты</t>
  </si>
  <si>
    <t>000 2 02 40000 00 0000 150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</si>
  <si>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</si>
  <si>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</si>
  <si>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</si>
  <si>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903 2 02 40014 05 0000 150</t>
  </si>
  <si>
    <t xml:space="preserve">  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</si>
  <si>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000 2 02 45550 00 0000 150</t>
  </si>
  <si>
    <t xml:space="preserve">  Межбюджетные трансферты, передаваемые бюджетам муниципальных районов за достижение показателей деятельности органов исполнительной власти субъектов Российской Федерации</t>
  </si>
  <si>
    <t>992 2 02 45550 05 0000 150</t>
  </si>
  <si>
    <t xml:space="preserve">  Прочие межбюджетные трансферты, передаваемые бюджетам</t>
  </si>
  <si>
    <t>000 2 02 49999 00 0000 150</t>
  </si>
  <si>
    <t xml:space="preserve">  Прочие межбюджетные трансферты, передаваемые бюджетам муниципальных районов</t>
  </si>
  <si>
    <t>903 2 02 49999 05 0000 150</t>
  </si>
  <si>
    <t>992 2 02 49999 05 0000 150</t>
  </si>
  <si>
    <t xml:space="preserve">  ПРОЧИЕ БЕЗВОЗМЕЗДНЫЕ ПОСТУПЛЕНИЯ</t>
  </si>
  <si>
    <t>000 2 07 00000 00 0000 000</t>
  </si>
  <si>
    <t xml:space="preserve">  Прочие безвозмездные поступления в бюджеты муниципальных районов</t>
  </si>
  <si>
    <t>000 2 07 05000 05 0000 150</t>
  </si>
  <si>
    <t>903 2 07 05030 05 0000 150</t>
  </si>
  <si>
    <t xml:space="preserve">  ВОЗВРАТ ОСТАТКОВ СУБСИДИЙ, СУБВЕНЦИЙ И ИНЫХ МЕЖБЮДЖЕТНЫХ ТРАНСФЕРТОВ, ИМЕЮЩИХ ЦЕЛЕВОЕ НАЗНАЧЕНИЕ, ПРОШЛЫХ ЛЕТ</t>
  </si>
  <si>
    <t>000 2 19 00000 00 0000 000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</si>
  <si>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</si>
  <si>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000 2 19 00000 05 0000 150</t>
  </si>
  <si>
    <t>903 2 19 60010 05 0000 150</t>
  </si>
  <si>
    <t>974 2 19 60010 05 0000 150</t>
  </si>
  <si>
    <t>3</t>
  </si>
  <si>
    <t>% исполнения</t>
  </si>
  <si>
    <t>Приложение 1</t>
  </si>
  <si>
    <t>к решению Собрания депутатов Порецкого района</t>
  </si>
  <si>
    <t>Исполнение доходов бюджета Порецкого района Чувашской Республики</t>
  </si>
  <si>
    <t>по кодам видов доходов, подвидов доходов, классификации операций сектора</t>
  </si>
  <si>
    <t>(рублей)</t>
  </si>
  <si>
    <t xml:space="preserve"> государственного управления, относящихся к доходам бюджета за 2019 год</t>
  </si>
  <si>
    <t>от "__" __________ 2020 г. № С-_____</t>
  </si>
</sst>
</file>

<file path=xl/styles.xml><?xml version="1.0" encoding="utf-8"?>
<styleSheet xmlns="http://schemas.openxmlformats.org/spreadsheetml/2006/main">
  <numFmts count="2">
    <numFmt numFmtId="164" formatCode="dd\.mm\.yyyy"/>
    <numFmt numFmtId="165" formatCode="#,##0.00_ ;\-#,##0.00"/>
  </numFmts>
  <fonts count="15">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
      <sz val="8"/>
      <color indexed="8"/>
      <name val="Arial Cyr"/>
    </font>
    <font>
      <sz val="10"/>
      <color rgb="FF000000"/>
      <name val="Arial Cyr"/>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39">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s>
  <cellStyleXfs count="142">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wrapText="1"/>
    </xf>
    <xf numFmtId="0" fontId="1" fillId="0" borderId="31">
      <alignment horizontal="left"/>
    </xf>
    <xf numFmtId="0" fontId="3" fillId="0" borderId="31"/>
    <xf numFmtId="49" fontId="1" fillId="0" borderId="31"/>
    <xf numFmtId="49" fontId="1" fillId="0" borderId="31"/>
    <xf numFmtId="0" fontId="1" fillId="0" borderId="1">
      <alignment horizontal="left"/>
    </xf>
    <xf numFmtId="0" fontId="1" fillId="0" borderId="1">
      <alignment horizontal="left" wrapText="1"/>
    </xf>
    <xf numFmtId="0" fontId="1" fillId="0" borderId="1">
      <alignment horizontal="left"/>
    </xf>
    <xf numFmtId="0" fontId="3" fillId="0" borderId="1"/>
    <xf numFmtId="49" fontId="1" fillId="0" borderId="1"/>
    <xf numFmtId="49" fontId="1" fillId="0" borderId="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left"/>
    </xf>
    <xf numFmtId="0" fontId="1" fillId="0" borderId="1">
      <alignment horizontal="center"/>
    </xf>
    <xf numFmtId="0" fontId="7" fillId="0" borderId="1">
      <alignment horizontal="left"/>
    </xf>
    <xf numFmtId="49" fontId="1" fillId="0" borderId="1"/>
    <xf numFmtId="49" fontId="3" fillId="0" borderId="1">
      <alignment horizontal="left"/>
    </xf>
    <xf numFmtId="49" fontId="3" fillId="0" borderId="1">
      <alignment horizontal="center" wrapText="1"/>
    </xf>
    <xf numFmtId="0" fontId="3" fillId="0" borderId="1">
      <alignment horizontal="center"/>
    </xf>
    <xf numFmtId="0" fontId="9" fillId="0" borderId="11">
      <alignment horizontal="center"/>
    </xf>
    <xf numFmtId="0" fontId="6" fillId="0" borderId="1"/>
    <xf numFmtId="0" fontId="9" fillId="0" borderId="1">
      <alignment horizontal="center"/>
    </xf>
    <xf numFmtId="0" fontId="6" fillId="0" borderId="1"/>
    <xf numFmtId="0" fontId="9" fillId="0" borderId="1">
      <alignment horizontal="center"/>
    </xf>
    <xf numFmtId="0" fontId="3" fillId="0" borderId="1">
      <alignment horizontal="center" wrapText="1"/>
    </xf>
    <xf numFmtId="0" fontId="8" fillId="0" borderId="1"/>
    <xf numFmtId="0" fontId="10" fillId="0" borderId="2"/>
    <xf numFmtId="0" fontId="10" fillId="0" borderId="1"/>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 fillId="0" borderId="13">
      <alignment horizontal="left"/>
    </xf>
  </cellStyleXfs>
  <cellXfs count="52">
    <xf numFmtId="0" fontId="0" fillId="0" borderId="0" xfId="0"/>
    <xf numFmtId="0" fontId="0" fillId="0" borderId="0" xfId="0" applyProtection="1">
      <protection locked="0"/>
    </xf>
    <xf numFmtId="0" fontId="1" fillId="0" borderId="1" xfId="1" applyNumberFormat="1" applyProtection="1"/>
    <xf numFmtId="0" fontId="4" fillId="0" borderId="1" xfId="4" applyNumberFormat="1" applyProtection="1">
      <alignment horizontal="right"/>
    </xf>
    <xf numFmtId="0" fontId="6" fillId="0" borderId="1" xfId="14" applyNumberFormat="1" applyProtection="1"/>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3" xfId="46" applyProtection="1">
      <alignment horizontal="center"/>
    </xf>
    <xf numFmtId="4" fontId="3" fillId="0" borderId="23" xfId="47" applyProtection="1">
      <alignment horizontal="right" shrinkToFit="1"/>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4" fillId="0" borderId="1" xfId="9" applyNumberFormat="1" applyBorder="1" applyProtection="1">
      <alignment horizontal="right"/>
    </xf>
    <xf numFmtId="0" fontId="4" fillId="0" borderId="1" xfId="13" applyNumberFormat="1" applyBorder="1" applyProtection="1">
      <alignment horizontal="right"/>
    </xf>
    <xf numFmtId="0" fontId="1" fillId="0" borderId="1" xfId="1" applyNumberFormat="1" applyBorder="1" applyProtection="1"/>
    <xf numFmtId="0" fontId="2" fillId="0" borderId="1" xfId="5" applyNumberFormat="1" applyBorder="1" applyProtection="1"/>
    <xf numFmtId="0" fontId="3" fillId="0" borderId="1" xfId="16" applyNumberFormat="1" applyBorder="1" applyProtection="1">
      <alignment horizontal="left"/>
    </xf>
    <xf numFmtId="0" fontId="13" fillId="0" borderId="34" xfId="36" applyNumberFormat="1" applyFont="1" applyBorder="1" applyAlignment="1" applyProtection="1">
      <alignment horizontal="center" vertical="top" wrapText="1"/>
    </xf>
    <xf numFmtId="0" fontId="3" fillId="0" borderId="34" xfId="36" applyBorder="1" applyAlignment="1" applyProtection="1">
      <alignment horizontal="center" vertical="top" wrapText="1"/>
      <protection locked="0"/>
    </xf>
    <xf numFmtId="4" fontId="3" fillId="0" borderId="14" xfId="43" applyBorder="1" applyProtection="1">
      <alignment horizontal="right" shrinkToFit="1"/>
    </xf>
    <xf numFmtId="0" fontId="1" fillId="0" borderId="1" xfId="32" applyNumberFormat="1" applyBorder="1" applyProtection="1"/>
    <xf numFmtId="4" fontId="3" fillId="0" borderId="35" xfId="43" applyBorder="1" applyProtection="1">
      <alignment horizontal="right" shrinkToFit="1"/>
    </xf>
    <xf numFmtId="4" fontId="3" fillId="0" borderId="36" xfId="39" applyBorder="1" applyProtection="1">
      <alignment horizontal="right" shrinkToFit="1"/>
    </xf>
    <xf numFmtId="49" fontId="3" fillId="0" borderId="20" xfId="35" applyBorder="1" applyProtection="1">
      <alignment horizontal="center" vertical="center"/>
    </xf>
    <xf numFmtId="4" fontId="3" fillId="0" borderId="34" xfId="39" applyBorder="1" applyProtection="1">
      <alignment horizontal="right" shrinkToFit="1"/>
    </xf>
    <xf numFmtId="4" fontId="3" fillId="0" borderId="37" xfId="47" applyBorder="1" applyProtection="1">
      <alignment horizontal="right" shrinkToFit="1"/>
    </xf>
    <xf numFmtId="4" fontId="3" fillId="0" borderId="38" xfId="39" applyBorder="1" applyProtection="1">
      <alignment horizontal="right" shrinkToFit="1"/>
    </xf>
    <xf numFmtId="0" fontId="1" fillId="0" borderId="1" xfId="1" applyNumberFormat="1" applyBorder="1" applyAlignment="1" applyProtection="1">
      <alignment horizontal="right"/>
    </xf>
    <xf numFmtId="0" fontId="2" fillId="0" borderId="1" xfId="7" applyNumberFormat="1" applyFont="1" applyBorder="1" applyAlignment="1" applyProtection="1"/>
    <xf numFmtId="0" fontId="14" fillId="0" borderId="1" xfId="7" applyFont="1" applyBorder="1" applyAlignment="1" applyProtection="1">
      <alignment horizontal="right"/>
      <protection locked="0"/>
    </xf>
    <xf numFmtId="0" fontId="5" fillId="0" borderId="1" xfId="38" applyNumberFormat="1" applyFont="1" applyBorder="1" applyAlignment="1" applyProtection="1"/>
    <xf numFmtId="0" fontId="14" fillId="0" borderId="1" xfId="11" applyNumberFormat="1" applyFont="1" applyBorder="1" applyAlignment="1" applyProtection="1">
      <alignment horizontal="right"/>
    </xf>
    <xf numFmtId="0" fontId="3" fillId="0" borderId="1" xfId="18" applyNumberFormat="1" applyBorder="1" applyAlignment="1" applyProtection="1">
      <alignment horizontal="right"/>
    </xf>
    <xf numFmtId="49" fontId="3" fillId="0" borderId="1" xfId="15" applyNumberFormat="1" applyBorder="1" applyProtection="1">
      <alignment horizontal="center"/>
    </xf>
    <xf numFmtId="0" fontId="1" fillId="0" borderId="1" xfId="10" applyNumberFormat="1" applyFont="1" applyBorder="1" applyAlignment="1" applyProtection="1">
      <alignment horizontal="center"/>
    </xf>
    <xf numFmtId="0" fontId="1" fillId="0" borderId="1" xfId="16" applyNumberFormat="1" applyFont="1" applyBorder="1" applyAlignment="1" applyProtection="1">
      <alignment horizontal="center"/>
    </xf>
    <xf numFmtId="49" fontId="3" fillId="0" borderId="1" xfId="20" applyNumberFormat="1" applyBorder="1" applyAlignment="1" applyProtection="1"/>
    <xf numFmtId="49" fontId="3" fillId="0" borderId="1" xfId="26" applyNumberFormat="1" applyBorder="1" applyAlignment="1" applyProtection="1">
      <alignment horizontal="right"/>
    </xf>
    <xf numFmtId="49" fontId="3" fillId="0" borderId="1" xfId="28" applyNumberFormat="1" applyFont="1" applyBorder="1" applyProtection="1">
      <alignment horizontal="center"/>
    </xf>
    <xf numFmtId="0" fontId="14" fillId="0" borderId="1" xfId="4" applyNumberFormat="1" applyFont="1" applyBorder="1" applyAlignment="1" applyProtection="1">
      <alignment horizontal="right"/>
    </xf>
    <xf numFmtId="0" fontId="14" fillId="0" borderId="1" xfId="4" applyFont="1" applyBorder="1" applyAlignment="1" applyProtection="1">
      <alignment horizontal="right"/>
      <protection locked="0"/>
    </xf>
  </cellXfs>
  <cellStyles count="142">
    <cellStyle name="br" xfId="137"/>
    <cellStyle name="col" xfId="136"/>
    <cellStyle name="st140" xfId="133"/>
    <cellStyle name="style0" xfId="138"/>
    <cellStyle name="td" xfId="139"/>
    <cellStyle name="tr" xfId="135"/>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6"/>
    <cellStyle name="xl124" xfId="114"/>
    <cellStyle name="xl125" xfId="116"/>
    <cellStyle name="xl126" xfId="120"/>
    <cellStyle name="xl127" xfId="129"/>
    <cellStyle name="xl128" xfId="132"/>
    <cellStyle name="xl129" xfId="134"/>
    <cellStyle name="xl130" xfId="101"/>
    <cellStyle name="xl131" xfId="107"/>
    <cellStyle name="xl132" xfId="112"/>
    <cellStyle name="xl133" xfId="115"/>
    <cellStyle name="xl134" xfId="117"/>
    <cellStyle name="xl135" xfId="121"/>
    <cellStyle name="xl136" xfId="113"/>
    <cellStyle name="xl137" xfId="123"/>
    <cellStyle name="xl138" xfId="125"/>
    <cellStyle name="xl139" xfId="127"/>
    <cellStyle name="xl140" xfId="128"/>
    <cellStyle name="xl141" xfId="130"/>
    <cellStyle name="xl142" xfId="102"/>
    <cellStyle name="xl143" xfId="108"/>
    <cellStyle name="xl144" xfId="118"/>
    <cellStyle name="xl145" xfId="124"/>
    <cellStyle name="xl146" xfId="126"/>
    <cellStyle name="xl147" xfId="103"/>
    <cellStyle name="xl148" xfId="109"/>
    <cellStyle name="xl149" xfId="119"/>
    <cellStyle name="xl150" xfId="104"/>
    <cellStyle name="xl151" xfId="110"/>
    <cellStyle name="xl152" xfId="105"/>
    <cellStyle name="xl153" xfId="111"/>
    <cellStyle name="xl154" xfId="122"/>
    <cellStyle name="xl155" xfId="141"/>
    <cellStyle name="xl21" xfId="140"/>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31"/>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36"/>
  <sheetViews>
    <sheetView tabSelected="1" topLeftCell="A4" zoomScaleNormal="100" workbookViewId="0">
      <selection activeCell="A14" sqref="A14"/>
    </sheetView>
  </sheetViews>
  <sheetFormatPr defaultRowHeight="15"/>
  <cols>
    <col min="1" max="1" width="50.7109375" style="1" customWidth="1"/>
    <col min="2" max="2" width="22.7109375" style="1" customWidth="1"/>
    <col min="3" max="3" width="12.7109375" style="1" customWidth="1"/>
    <col min="4" max="4" width="12.140625" style="1" customWidth="1"/>
    <col min="5" max="5" width="11.42578125" style="1" customWidth="1"/>
    <col min="6" max="6" width="9.140625" style="1" hidden="1"/>
    <col min="7" max="16384" width="9.140625" style="1"/>
  </cols>
  <sheetData>
    <row r="1" spans="1:6" ht="12" customHeight="1">
      <c r="A1" s="25"/>
      <c r="B1" s="25"/>
      <c r="C1" s="25"/>
      <c r="D1" s="38" t="s">
        <v>431</v>
      </c>
      <c r="E1" s="38"/>
      <c r="F1" s="2"/>
    </row>
    <row r="2" spans="1:6" ht="14.1" customHeight="1">
      <c r="A2" s="39"/>
      <c r="B2" s="40" t="s">
        <v>432</v>
      </c>
      <c r="C2" s="40"/>
      <c r="D2" s="40"/>
      <c r="E2" s="40"/>
      <c r="F2" s="3"/>
    </row>
    <row r="3" spans="1:6" ht="14.1" customHeight="1">
      <c r="A3" s="26"/>
      <c r="B3" s="41"/>
      <c r="C3" s="42" t="s">
        <v>437</v>
      </c>
      <c r="D3" s="42"/>
      <c r="E3" s="42"/>
      <c r="F3" s="23"/>
    </row>
    <row r="4" spans="1:6" ht="14.1" customHeight="1">
      <c r="A4" s="25"/>
      <c r="B4" s="25"/>
      <c r="C4" s="25"/>
      <c r="D4" s="43"/>
      <c r="E4" s="44"/>
      <c r="F4" s="24"/>
    </row>
    <row r="5" spans="1:6" ht="14.1" customHeight="1">
      <c r="A5" s="45" t="s">
        <v>433</v>
      </c>
      <c r="B5" s="45"/>
      <c r="C5" s="45"/>
      <c r="D5" s="45"/>
      <c r="E5" s="45"/>
      <c r="F5" s="24"/>
    </row>
    <row r="6" spans="1:6" ht="14.1" customHeight="1">
      <c r="A6" s="46" t="s">
        <v>434</v>
      </c>
      <c r="B6" s="46"/>
      <c r="C6" s="46"/>
      <c r="D6" s="46"/>
      <c r="E6" s="46"/>
      <c r="F6" s="24"/>
    </row>
    <row r="7" spans="1:6" ht="15.95" customHeight="1">
      <c r="A7" s="46" t="s">
        <v>436</v>
      </c>
      <c r="B7" s="46"/>
      <c r="C7" s="46"/>
      <c r="D7" s="46"/>
      <c r="E7" s="46"/>
      <c r="F7" s="24"/>
    </row>
    <row r="8" spans="1:6" ht="15.95" customHeight="1">
      <c r="A8" s="27"/>
      <c r="B8" s="27"/>
      <c r="C8" s="47"/>
      <c r="D8" s="48"/>
      <c r="E8" s="49"/>
      <c r="F8" s="24"/>
    </row>
    <row r="9" spans="1:6" ht="14.1" customHeight="1">
      <c r="A9" s="50" t="s">
        <v>435</v>
      </c>
      <c r="B9" s="51"/>
      <c r="C9" s="51"/>
      <c r="D9" s="51"/>
      <c r="E9" s="51"/>
      <c r="F9" s="24"/>
    </row>
    <row r="10" spans="1:6" ht="12.95" customHeight="1">
      <c r="A10" s="19" t="s">
        <v>0</v>
      </c>
      <c r="B10" s="19" t="s">
        <v>1</v>
      </c>
      <c r="C10" s="21" t="s">
        <v>2</v>
      </c>
      <c r="D10" s="21" t="s">
        <v>3</v>
      </c>
      <c r="E10" s="28" t="s">
        <v>430</v>
      </c>
      <c r="F10" s="5"/>
    </row>
    <row r="11" spans="1:6" ht="12" customHeight="1">
      <c r="A11" s="20"/>
      <c r="B11" s="20"/>
      <c r="C11" s="22"/>
      <c r="D11" s="22"/>
      <c r="E11" s="29"/>
      <c r="F11" s="6"/>
    </row>
    <row r="12" spans="1:6" ht="14.25" customHeight="1">
      <c r="A12" s="20"/>
      <c r="B12" s="20"/>
      <c r="C12" s="22"/>
      <c r="D12" s="22"/>
      <c r="E12" s="29"/>
      <c r="F12" s="6"/>
    </row>
    <row r="13" spans="1:6" ht="14.25" customHeight="1" thickBot="1">
      <c r="A13" s="7">
        <v>1</v>
      </c>
      <c r="B13" s="8">
        <v>2</v>
      </c>
      <c r="C13" s="9" t="s">
        <v>429</v>
      </c>
      <c r="D13" s="9" t="s">
        <v>4</v>
      </c>
      <c r="E13" s="34" t="s">
        <v>5</v>
      </c>
      <c r="F13" s="6"/>
    </row>
    <row r="14" spans="1:6" ht="17.25" customHeight="1">
      <c r="A14" s="10" t="s">
        <v>6</v>
      </c>
      <c r="B14" s="11" t="s">
        <v>7</v>
      </c>
      <c r="C14" s="12">
        <v>427887699.49000001</v>
      </c>
      <c r="D14" s="33">
        <v>407179206.61000001</v>
      </c>
      <c r="E14" s="35">
        <f>D14/C14*100</f>
        <v>95.160297221751762</v>
      </c>
      <c r="F14" s="31"/>
    </row>
    <row r="15" spans="1:6" ht="15" customHeight="1">
      <c r="A15" s="13" t="s">
        <v>8</v>
      </c>
      <c r="B15" s="14"/>
      <c r="C15" s="15"/>
      <c r="D15" s="30"/>
      <c r="E15" s="32"/>
      <c r="F15" s="31"/>
    </row>
    <row r="16" spans="1:6">
      <c r="A16" s="16" t="s">
        <v>9</v>
      </c>
      <c r="B16" s="17" t="s">
        <v>10</v>
      </c>
      <c r="C16" s="18">
        <v>63236293.310000002</v>
      </c>
      <c r="D16" s="18">
        <v>68244067.859999999</v>
      </c>
      <c r="E16" s="37">
        <f t="shared" ref="E16:E79" si="0">D16/C16*100</f>
        <v>107.91914624952896</v>
      </c>
      <c r="F16" s="6"/>
    </row>
    <row r="17" spans="1:6">
      <c r="A17" s="16" t="s">
        <v>11</v>
      </c>
      <c r="B17" s="17" t="s">
        <v>12</v>
      </c>
      <c r="C17" s="18">
        <v>36914284</v>
      </c>
      <c r="D17" s="36">
        <v>39325164.420000002</v>
      </c>
      <c r="E17" s="35">
        <f t="shared" si="0"/>
        <v>106.53102311289582</v>
      </c>
      <c r="F17" s="31"/>
    </row>
    <row r="18" spans="1:6">
      <c r="A18" s="16" t="s">
        <v>14</v>
      </c>
      <c r="B18" s="17" t="s">
        <v>15</v>
      </c>
      <c r="C18" s="18">
        <v>36914284</v>
      </c>
      <c r="D18" s="36">
        <v>39325164.420000002</v>
      </c>
      <c r="E18" s="35">
        <f t="shared" si="0"/>
        <v>106.53102311289582</v>
      </c>
      <c r="F18" s="31"/>
    </row>
    <row r="19" spans="1:6" ht="57">
      <c r="A19" s="16" t="s">
        <v>16</v>
      </c>
      <c r="B19" s="17" t="s">
        <v>17</v>
      </c>
      <c r="C19" s="18">
        <v>36579284</v>
      </c>
      <c r="D19" s="36">
        <v>38949189.5</v>
      </c>
      <c r="E19" s="35">
        <f t="shared" si="0"/>
        <v>106.47881872154743</v>
      </c>
      <c r="F19" s="31"/>
    </row>
    <row r="20" spans="1:6" ht="79.5">
      <c r="A20" s="16" t="s">
        <v>18</v>
      </c>
      <c r="B20" s="17" t="s">
        <v>19</v>
      </c>
      <c r="C20" s="18">
        <v>36179284</v>
      </c>
      <c r="D20" s="36">
        <v>38508721.939999998</v>
      </c>
      <c r="E20" s="35">
        <f t="shared" si="0"/>
        <v>106.43859602086098</v>
      </c>
      <c r="F20" s="31"/>
    </row>
    <row r="21" spans="1:6" ht="68.25">
      <c r="A21" s="16" t="s">
        <v>20</v>
      </c>
      <c r="B21" s="17" t="s">
        <v>21</v>
      </c>
      <c r="C21" s="18">
        <v>100000</v>
      </c>
      <c r="D21" s="36">
        <v>103909.9</v>
      </c>
      <c r="E21" s="35">
        <f t="shared" si="0"/>
        <v>103.90989999999999</v>
      </c>
      <c r="F21" s="31"/>
    </row>
    <row r="22" spans="1:6" ht="79.5">
      <c r="A22" s="16" t="s">
        <v>22</v>
      </c>
      <c r="B22" s="17" t="s">
        <v>23</v>
      </c>
      <c r="C22" s="18">
        <v>300000</v>
      </c>
      <c r="D22" s="36">
        <v>336557.66</v>
      </c>
      <c r="E22" s="35">
        <f t="shared" si="0"/>
        <v>112.18588666666666</v>
      </c>
      <c r="F22" s="31"/>
    </row>
    <row r="23" spans="1:6" ht="90.75">
      <c r="A23" s="16" t="s">
        <v>24</v>
      </c>
      <c r="B23" s="17" t="s">
        <v>25</v>
      </c>
      <c r="C23" s="18">
        <v>200000</v>
      </c>
      <c r="D23" s="36">
        <v>213838.7</v>
      </c>
      <c r="E23" s="35">
        <f t="shared" si="0"/>
        <v>106.91935000000001</v>
      </c>
      <c r="F23" s="31"/>
    </row>
    <row r="24" spans="1:6" ht="113.25">
      <c r="A24" s="16" t="s">
        <v>26</v>
      </c>
      <c r="B24" s="17" t="s">
        <v>27</v>
      </c>
      <c r="C24" s="18">
        <v>200000</v>
      </c>
      <c r="D24" s="36">
        <v>203692.11</v>
      </c>
      <c r="E24" s="35">
        <f t="shared" si="0"/>
        <v>101.84605499999999</v>
      </c>
      <c r="F24" s="31"/>
    </row>
    <row r="25" spans="1:6" ht="90.75">
      <c r="A25" s="16" t="s">
        <v>28</v>
      </c>
      <c r="B25" s="17" t="s">
        <v>29</v>
      </c>
      <c r="C25" s="18" t="s">
        <v>13</v>
      </c>
      <c r="D25" s="36">
        <v>4470.63</v>
      </c>
      <c r="E25" s="35"/>
      <c r="F25" s="31"/>
    </row>
    <row r="26" spans="1:6" ht="113.25">
      <c r="A26" s="16" t="s">
        <v>30</v>
      </c>
      <c r="B26" s="17" t="s">
        <v>31</v>
      </c>
      <c r="C26" s="18" t="s">
        <v>13</v>
      </c>
      <c r="D26" s="36">
        <v>5675.96</v>
      </c>
      <c r="E26" s="35"/>
      <c r="F26" s="31"/>
    </row>
    <row r="27" spans="1:6" ht="34.5">
      <c r="A27" s="16" t="s">
        <v>32</v>
      </c>
      <c r="B27" s="17" t="s">
        <v>33</v>
      </c>
      <c r="C27" s="18">
        <v>135000</v>
      </c>
      <c r="D27" s="36">
        <v>158084.47</v>
      </c>
      <c r="E27" s="35">
        <f t="shared" si="0"/>
        <v>117.09960740740742</v>
      </c>
      <c r="F27" s="31"/>
    </row>
    <row r="28" spans="1:6" ht="57">
      <c r="A28" s="16" t="s">
        <v>34</v>
      </c>
      <c r="B28" s="17" t="s">
        <v>35</v>
      </c>
      <c r="C28" s="18">
        <v>135000</v>
      </c>
      <c r="D28" s="36">
        <v>140138.81</v>
      </c>
      <c r="E28" s="35">
        <f t="shared" si="0"/>
        <v>103.80652592592592</v>
      </c>
      <c r="F28" s="31"/>
    </row>
    <row r="29" spans="1:6" ht="45.75">
      <c r="A29" s="16" t="s">
        <v>36</v>
      </c>
      <c r="B29" s="17" t="s">
        <v>37</v>
      </c>
      <c r="C29" s="18" t="s">
        <v>13</v>
      </c>
      <c r="D29" s="36">
        <v>2835.71</v>
      </c>
      <c r="E29" s="35"/>
      <c r="F29" s="31"/>
    </row>
    <row r="30" spans="1:6" ht="57">
      <c r="A30" s="16" t="s">
        <v>38</v>
      </c>
      <c r="B30" s="17" t="s">
        <v>39</v>
      </c>
      <c r="C30" s="18" t="s">
        <v>13</v>
      </c>
      <c r="D30" s="36">
        <v>15109.95</v>
      </c>
      <c r="E30" s="35"/>
      <c r="F30" s="31"/>
    </row>
    <row r="31" spans="1:6" ht="68.25">
      <c r="A31" s="16" t="s">
        <v>40</v>
      </c>
      <c r="B31" s="17" t="s">
        <v>41</v>
      </c>
      <c r="C31" s="18" t="s">
        <v>13</v>
      </c>
      <c r="D31" s="36">
        <v>4047.42</v>
      </c>
      <c r="E31" s="35"/>
      <c r="F31" s="31"/>
    </row>
    <row r="32" spans="1:6" ht="90.75">
      <c r="A32" s="16" t="s">
        <v>42</v>
      </c>
      <c r="B32" s="17" t="s">
        <v>43</v>
      </c>
      <c r="C32" s="18" t="s">
        <v>13</v>
      </c>
      <c r="D32" s="36">
        <v>4047.42</v>
      </c>
      <c r="E32" s="35"/>
      <c r="F32" s="31"/>
    </row>
    <row r="33" spans="1:6" ht="45.75">
      <c r="A33" s="16" t="s">
        <v>44</v>
      </c>
      <c r="B33" s="17" t="s">
        <v>45</v>
      </c>
      <c r="C33" s="18" t="s">
        <v>13</v>
      </c>
      <c r="D33" s="36">
        <v>4.33</v>
      </c>
      <c r="E33" s="35"/>
      <c r="F33" s="31"/>
    </row>
    <row r="34" spans="1:6" ht="45.75">
      <c r="A34" s="16" t="s">
        <v>46</v>
      </c>
      <c r="B34" s="17" t="s">
        <v>47</v>
      </c>
      <c r="C34" s="18" t="s">
        <v>13</v>
      </c>
      <c r="D34" s="36">
        <v>4.33</v>
      </c>
      <c r="E34" s="35"/>
      <c r="F34" s="31"/>
    </row>
    <row r="35" spans="1:6" ht="23.25">
      <c r="A35" s="16" t="s">
        <v>48</v>
      </c>
      <c r="B35" s="17" t="s">
        <v>49</v>
      </c>
      <c r="C35" s="18">
        <v>1849000</v>
      </c>
      <c r="D35" s="36">
        <v>2174824.88</v>
      </c>
      <c r="E35" s="35">
        <f t="shared" si="0"/>
        <v>117.62168090859923</v>
      </c>
      <c r="F35" s="31"/>
    </row>
    <row r="36" spans="1:6" ht="23.25">
      <c r="A36" s="16" t="s">
        <v>50</v>
      </c>
      <c r="B36" s="17" t="s">
        <v>51</v>
      </c>
      <c r="C36" s="18">
        <v>1849000</v>
      </c>
      <c r="D36" s="36">
        <v>2174824.88</v>
      </c>
      <c r="E36" s="35">
        <f t="shared" si="0"/>
        <v>117.62168090859923</v>
      </c>
      <c r="F36" s="31"/>
    </row>
    <row r="37" spans="1:6" ht="57">
      <c r="A37" s="16" t="s">
        <v>52</v>
      </c>
      <c r="B37" s="17" t="s">
        <v>53</v>
      </c>
      <c r="C37" s="18">
        <v>849000</v>
      </c>
      <c r="D37" s="36">
        <v>989943.65</v>
      </c>
      <c r="E37" s="35">
        <f t="shared" si="0"/>
        <v>116.60113663133099</v>
      </c>
      <c r="F37" s="31"/>
    </row>
    <row r="38" spans="1:6" ht="90.75">
      <c r="A38" s="16" t="s">
        <v>54</v>
      </c>
      <c r="B38" s="17" t="s">
        <v>55</v>
      </c>
      <c r="C38" s="18">
        <v>849000</v>
      </c>
      <c r="D38" s="36">
        <v>989943.65</v>
      </c>
      <c r="E38" s="35">
        <f t="shared" si="0"/>
        <v>116.60113663133099</v>
      </c>
      <c r="F38" s="31"/>
    </row>
    <row r="39" spans="1:6" ht="68.25">
      <c r="A39" s="16" t="s">
        <v>56</v>
      </c>
      <c r="B39" s="17" t="s">
        <v>57</v>
      </c>
      <c r="C39" s="18" t="s">
        <v>13</v>
      </c>
      <c r="D39" s="36">
        <v>7276.36</v>
      </c>
      <c r="E39" s="35"/>
      <c r="F39" s="31"/>
    </row>
    <row r="40" spans="1:6" ht="102">
      <c r="A40" s="16" t="s">
        <v>58</v>
      </c>
      <c r="B40" s="17" t="s">
        <v>59</v>
      </c>
      <c r="C40" s="18" t="s">
        <v>13</v>
      </c>
      <c r="D40" s="36">
        <v>7276.36</v>
      </c>
      <c r="E40" s="35"/>
      <c r="F40" s="31"/>
    </row>
    <row r="41" spans="1:6" ht="57">
      <c r="A41" s="16" t="s">
        <v>60</v>
      </c>
      <c r="B41" s="17" t="s">
        <v>61</v>
      </c>
      <c r="C41" s="18">
        <v>1000000</v>
      </c>
      <c r="D41" s="36">
        <v>1322568.1000000001</v>
      </c>
      <c r="E41" s="35">
        <f t="shared" si="0"/>
        <v>132.25681</v>
      </c>
      <c r="F41" s="31"/>
    </row>
    <row r="42" spans="1:6" ht="90.75">
      <c r="A42" s="16" t="s">
        <v>62</v>
      </c>
      <c r="B42" s="17" t="s">
        <v>63</v>
      </c>
      <c r="C42" s="18">
        <v>1000000</v>
      </c>
      <c r="D42" s="36">
        <v>1322568.1000000001</v>
      </c>
      <c r="E42" s="35">
        <f t="shared" si="0"/>
        <v>132.25681</v>
      </c>
      <c r="F42" s="31"/>
    </row>
    <row r="43" spans="1:6" ht="57">
      <c r="A43" s="16" t="s">
        <v>64</v>
      </c>
      <c r="B43" s="17" t="s">
        <v>65</v>
      </c>
      <c r="C43" s="18" t="s">
        <v>13</v>
      </c>
      <c r="D43" s="36">
        <v>-144963.23000000001</v>
      </c>
      <c r="E43" s="35"/>
      <c r="F43" s="31"/>
    </row>
    <row r="44" spans="1:6" ht="90.75">
      <c r="A44" s="16" t="s">
        <v>66</v>
      </c>
      <c r="B44" s="17" t="s">
        <v>67</v>
      </c>
      <c r="C44" s="18" t="s">
        <v>13</v>
      </c>
      <c r="D44" s="36">
        <v>-144963.23000000001</v>
      </c>
      <c r="E44" s="35"/>
      <c r="F44" s="31"/>
    </row>
    <row r="45" spans="1:6">
      <c r="A45" s="16" t="s">
        <v>68</v>
      </c>
      <c r="B45" s="17" t="s">
        <v>69</v>
      </c>
      <c r="C45" s="18">
        <v>3939400</v>
      </c>
      <c r="D45" s="36">
        <v>4477726.74</v>
      </c>
      <c r="E45" s="35">
        <f t="shared" si="0"/>
        <v>113.66519622277505</v>
      </c>
      <c r="F45" s="31"/>
    </row>
    <row r="46" spans="1:6" ht="23.25">
      <c r="A46" s="16" t="s">
        <v>70</v>
      </c>
      <c r="B46" s="17" t="s">
        <v>71</v>
      </c>
      <c r="C46" s="18">
        <v>3600000</v>
      </c>
      <c r="D46" s="36">
        <v>3704481.71</v>
      </c>
      <c r="E46" s="35">
        <f t="shared" si="0"/>
        <v>102.90226972222223</v>
      </c>
      <c r="F46" s="31"/>
    </row>
    <row r="47" spans="1:6" ht="23.25">
      <c r="A47" s="16" t="s">
        <v>70</v>
      </c>
      <c r="B47" s="17" t="s">
        <v>72</v>
      </c>
      <c r="C47" s="18">
        <v>3600000</v>
      </c>
      <c r="D47" s="36">
        <v>3704471.97</v>
      </c>
      <c r="E47" s="35">
        <f t="shared" si="0"/>
        <v>102.90199916666667</v>
      </c>
      <c r="F47" s="31"/>
    </row>
    <row r="48" spans="1:6" ht="45.75">
      <c r="A48" s="16" t="s">
        <v>73</v>
      </c>
      <c r="B48" s="17" t="s">
        <v>74</v>
      </c>
      <c r="C48" s="18">
        <v>3600000</v>
      </c>
      <c r="D48" s="36">
        <v>3689863.16</v>
      </c>
      <c r="E48" s="35">
        <f t="shared" si="0"/>
        <v>102.4961988888889</v>
      </c>
      <c r="F48" s="31"/>
    </row>
    <row r="49" spans="1:6" ht="23.25">
      <c r="A49" s="16" t="s">
        <v>75</v>
      </c>
      <c r="B49" s="17" t="s">
        <v>76</v>
      </c>
      <c r="C49" s="18" t="s">
        <v>13</v>
      </c>
      <c r="D49" s="36">
        <v>7939.81</v>
      </c>
      <c r="E49" s="35"/>
      <c r="F49" s="31"/>
    </row>
    <row r="50" spans="1:6" ht="45.75">
      <c r="A50" s="16" t="s">
        <v>77</v>
      </c>
      <c r="B50" s="17" t="s">
        <v>78</v>
      </c>
      <c r="C50" s="18" t="s">
        <v>13</v>
      </c>
      <c r="D50" s="36">
        <v>6669</v>
      </c>
      <c r="E50" s="35"/>
      <c r="F50" s="31"/>
    </row>
    <row r="51" spans="1:6" ht="34.5">
      <c r="A51" s="16" t="s">
        <v>79</v>
      </c>
      <c r="B51" s="17" t="s">
        <v>80</v>
      </c>
      <c r="C51" s="18" t="s">
        <v>13</v>
      </c>
      <c r="D51" s="36">
        <v>9.74</v>
      </c>
      <c r="E51" s="35"/>
      <c r="F51" s="31"/>
    </row>
    <row r="52" spans="1:6" ht="34.5">
      <c r="A52" s="16" t="s">
        <v>81</v>
      </c>
      <c r="B52" s="17" t="s">
        <v>82</v>
      </c>
      <c r="C52" s="18" t="s">
        <v>13</v>
      </c>
      <c r="D52" s="36">
        <v>9.74</v>
      </c>
      <c r="E52" s="35"/>
      <c r="F52" s="31"/>
    </row>
    <row r="53" spans="1:6">
      <c r="A53" s="16" t="s">
        <v>83</v>
      </c>
      <c r="B53" s="17" t="s">
        <v>84</v>
      </c>
      <c r="C53" s="18">
        <v>339400</v>
      </c>
      <c r="D53" s="36">
        <v>742635.03</v>
      </c>
      <c r="E53" s="35">
        <f t="shared" si="0"/>
        <v>218.80819976428992</v>
      </c>
      <c r="F53" s="31"/>
    </row>
    <row r="54" spans="1:6">
      <c r="A54" s="16" t="s">
        <v>83</v>
      </c>
      <c r="B54" s="17" t="s">
        <v>85</v>
      </c>
      <c r="C54" s="18">
        <v>339400</v>
      </c>
      <c r="D54" s="36">
        <v>742635.03</v>
      </c>
      <c r="E54" s="35">
        <f t="shared" si="0"/>
        <v>218.80819976428992</v>
      </c>
      <c r="F54" s="31"/>
    </row>
    <row r="55" spans="1:6" ht="34.5">
      <c r="A55" s="16" t="s">
        <v>86</v>
      </c>
      <c r="B55" s="17" t="s">
        <v>87</v>
      </c>
      <c r="C55" s="18">
        <v>339400</v>
      </c>
      <c r="D55" s="36">
        <v>733270.53</v>
      </c>
      <c r="E55" s="35">
        <f t="shared" si="0"/>
        <v>216.04906599882145</v>
      </c>
      <c r="F55" s="31"/>
    </row>
    <row r="56" spans="1:6" ht="23.25">
      <c r="A56" s="16" t="s">
        <v>88</v>
      </c>
      <c r="B56" s="17" t="s">
        <v>89</v>
      </c>
      <c r="C56" s="18" t="s">
        <v>13</v>
      </c>
      <c r="D56" s="36">
        <v>8839.5</v>
      </c>
      <c r="E56" s="35"/>
      <c r="F56" s="31"/>
    </row>
    <row r="57" spans="1:6" ht="34.5">
      <c r="A57" s="16" t="s">
        <v>90</v>
      </c>
      <c r="B57" s="17" t="s">
        <v>91</v>
      </c>
      <c r="C57" s="18" t="s">
        <v>13</v>
      </c>
      <c r="D57" s="36">
        <v>525</v>
      </c>
      <c r="E57" s="35"/>
      <c r="F57" s="31"/>
    </row>
    <row r="58" spans="1:6" ht="23.25">
      <c r="A58" s="16" t="s">
        <v>92</v>
      </c>
      <c r="B58" s="17" t="s">
        <v>93</v>
      </c>
      <c r="C58" s="18" t="s">
        <v>13</v>
      </c>
      <c r="D58" s="36">
        <v>30610</v>
      </c>
      <c r="E58" s="35"/>
      <c r="F58" s="31"/>
    </row>
    <row r="59" spans="1:6" ht="34.5">
      <c r="A59" s="16" t="s">
        <v>94</v>
      </c>
      <c r="B59" s="17" t="s">
        <v>95</v>
      </c>
      <c r="C59" s="18" t="s">
        <v>13</v>
      </c>
      <c r="D59" s="36">
        <v>30610</v>
      </c>
      <c r="E59" s="35"/>
      <c r="F59" s="31"/>
    </row>
    <row r="60" spans="1:6" ht="57">
      <c r="A60" s="16" t="s">
        <v>96</v>
      </c>
      <c r="B60" s="17" t="s">
        <v>97</v>
      </c>
      <c r="C60" s="18" t="s">
        <v>13</v>
      </c>
      <c r="D60" s="36">
        <v>30610</v>
      </c>
      <c r="E60" s="35"/>
      <c r="F60" s="31"/>
    </row>
    <row r="61" spans="1:6">
      <c r="A61" s="16" t="s">
        <v>98</v>
      </c>
      <c r="B61" s="17" t="s">
        <v>99</v>
      </c>
      <c r="C61" s="18">
        <v>960000</v>
      </c>
      <c r="D61" s="36">
        <v>1011744.58</v>
      </c>
      <c r="E61" s="35">
        <f t="shared" si="0"/>
        <v>105.39006041666666</v>
      </c>
      <c r="F61" s="31"/>
    </row>
    <row r="62" spans="1:6">
      <c r="A62" s="16" t="s">
        <v>100</v>
      </c>
      <c r="B62" s="17" t="s">
        <v>101</v>
      </c>
      <c r="C62" s="18">
        <v>960000</v>
      </c>
      <c r="D62" s="36">
        <v>1011744.58</v>
      </c>
      <c r="E62" s="35">
        <f t="shared" si="0"/>
        <v>105.39006041666666</v>
      </c>
      <c r="F62" s="31"/>
    </row>
    <row r="63" spans="1:6">
      <c r="A63" s="16" t="s">
        <v>102</v>
      </c>
      <c r="B63" s="17" t="s">
        <v>103</v>
      </c>
      <c r="C63" s="18">
        <v>160000</v>
      </c>
      <c r="D63" s="36">
        <v>105206.56</v>
      </c>
      <c r="E63" s="35">
        <f t="shared" si="0"/>
        <v>65.754099999999994</v>
      </c>
      <c r="F63" s="31"/>
    </row>
    <row r="64" spans="1:6" ht="34.5">
      <c r="A64" s="16" t="s">
        <v>104</v>
      </c>
      <c r="B64" s="17" t="s">
        <v>105</v>
      </c>
      <c r="C64" s="18">
        <v>160000</v>
      </c>
      <c r="D64" s="36">
        <v>103877.05</v>
      </c>
      <c r="E64" s="35">
        <f t="shared" si="0"/>
        <v>64.923156250000005</v>
      </c>
      <c r="F64" s="31"/>
    </row>
    <row r="65" spans="1:6" ht="23.25">
      <c r="A65" s="16" t="s">
        <v>106</v>
      </c>
      <c r="B65" s="17" t="s">
        <v>107</v>
      </c>
      <c r="C65" s="18" t="s">
        <v>13</v>
      </c>
      <c r="D65" s="36">
        <v>1315.64</v>
      </c>
      <c r="E65" s="35"/>
      <c r="F65" s="31"/>
    </row>
    <row r="66" spans="1:6" ht="34.5">
      <c r="A66" s="16" t="s">
        <v>108</v>
      </c>
      <c r="B66" s="17" t="s">
        <v>109</v>
      </c>
      <c r="C66" s="18" t="s">
        <v>13</v>
      </c>
      <c r="D66" s="36">
        <v>13.87</v>
      </c>
      <c r="E66" s="35"/>
      <c r="F66" s="31"/>
    </row>
    <row r="67" spans="1:6">
      <c r="A67" s="16" t="s">
        <v>110</v>
      </c>
      <c r="B67" s="17" t="s">
        <v>111</v>
      </c>
      <c r="C67" s="18">
        <v>800000</v>
      </c>
      <c r="D67" s="36">
        <v>906538.02</v>
      </c>
      <c r="E67" s="35">
        <f t="shared" si="0"/>
        <v>113.3172525</v>
      </c>
      <c r="F67" s="31"/>
    </row>
    <row r="68" spans="1:6" ht="34.5">
      <c r="A68" s="16" t="s">
        <v>112</v>
      </c>
      <c r="B68" s="17" t="s">
        <v>113</v>
      </c>
      <c r="C68" s="18">
        <v>800000</v>
      </c>
      <c r="D68" s="36">
        <v>899059.89</v>
      </c>
      <c r="E68" s="35">
        <f t="shared" si="0"/>
        <v>112.38248625</v>
      </c>
      <c r="F68" s="31"/>
    </row>
    <row r="69" spans="1:6" ht="23.25">
      <c r="A69" s="16" t="s">
        <v>114</v>
      </c>
      <c r="B69" s="17" t="s">
        <v>115</v>
      </c>
      <c r="C69" s="18" t="s">
        <v>13</v>
      </c>
      <c r="D69" s="36">
        <v>7478.13</v>
      </c>
      <c r="E69" s="35"/>
      <c r="F69" s="31"/>
    </row>
    <row r="70" spans="1:6" ht="23.25">
      <c r="A70" s="16" t="s">
        <v>116</v>
      </c>
      <c r="B70" s="17" t="s">
        <v>117</v>
      </c>
      <c r="C70" s="18">
        <v>12341700</v>
      </c>
      <c r="D70" s="36">
        <v>13260885.279999999</v>
      </c>
      <c r="E70" s="35">
        <f t="shared" si="0"/>
        <v>107.44780119432494</v>
      </c>
      <c r="F70" s="31"/>
    </row>
    <row r="71" spans="1:6">
      <c r="A71" s="16" t="s">
        <v>118</v>
      </c>
      <c r="B71" s="17" t="s">
        <v>119</v>
      </c>
      <c r="C71" s="18">
        <v>12341700</v>
      </c>
      <c r="D71" s="36">
        <v>13260885.279999999</v>
      </c>
      <c r="E71" s="35">
        <f t="shared" si="0"/>
        <v>107.44780119432494</v>
      </c>
      <c r="F71" s="31"/>
    </row>
    <row r="72" spans="1:6" ht="23.25">
      <c r="A72" s="16" t="s">
        <v>120</v>
      </c>
      <c r="B72" s="17" t="s">
        <v>121</v>
      </c>
      <c r="C72" s="18">
        <v>12341700</v>
      </c>
      <c r="D72" s="36">
        <v>13260885.279999999</v>
      </c>
      <c r="E72" s="35">
        <f t="shared" si="0"/>
        <v>107.44780119432494</v>
      </c>
      <c r="F72" s="31"/>
    </row>
    <row r="73" spans="1:6" ht="45.75">
      <c r="A73" s="16" t="s">
        <v>122</v>
      </c>
      <c r="B73" s="17" t="s">
        <v>123</v>
      </c>
      <c r="C73" s="18">
        <v>12341700</v>
      </c>
      <c r="D73" s="36">
        <v>13231933.43</v>
      </c>
      <c r="E73" s="35">
        <f t="shared" si="0"/>
        <v>107.21321560238866</v>
      </c>
      <c r="F73" s="31"/>
    </row>
    <row r="74" spans="1:6" ht="23.25">
      <c r="A74" s="16" t="s">
        <v>124</v>
      </c>
      <c r="B74" s="17" t="s">
        <v>125</v>
      </c>
      <c r="C74" s="18" t="s">
        <v>13</v>
      </c>
      <c r="D74" s="36">
        <v>26757.85</v>
      </c>
      <c r="E74" s="35"/>
      <c r="F74" s="31"/>
    </row>
    <row r="75" spans="1:6" ht="45.75">
      <c r="A75" s="16" t="s">
        <v>126</v>
      </c>
      <c r="B75" s="17" t="s">
        <v>127</v>
      </c>
      <c r="C75" s="18" t="s">
        <v>13</v>
      </c>
      <c r="D75" s="36">
        <v>2194</v>
      </c>
      <c r="E75" s="35"/>
      <c r="F75" s="31"/>
    </row>
    <row r="76" spans="1:6">
      <c r="A76" s="16" t="s">
        <v>128</v>
      </c>
      <c r="B76" s="17" t="s">
        <v>129</v>
      </c>
      <c r="C76" s="18">
        <v>960000</v>
      </c>
      <c r="D76" s="36">
        <v>1003349.03</v>
      </c>
      <c r="E76" s="35">
        <f t="shared" si="0"/>
        <v>104.51552395833335</v>
      </c>
      <c r="F76" s="31"/>
    </row>
    <row r="77" spans="1:6" ht="23.25">
      <c r="A77" s="16" t="s">
        <v>130</v>
      </c>
      <c r="B77" s="17" t="s">
        <v>131</v>
      </c>
      <c r="C77" s="18">
        <v>560000</v>
      </c>
      <c r="D77" s="36">
        <v>582466.78</v>
      </c>
      <c r="E77" s="35">
        <f t="shared" si="0"/>
        <v>104.01192500000001</v>
      </c>
      <c r="F77" s="31"/>
    </row>
    <row r="78" spans="1:6" ht="34.5">
      <c r="A78" s="16" t="s">
        <v>132</v>
      </c>
      <c r="B78" s="17" t="s">
        <v>133</v>
      </c>
      <c r="C78" s="18">
        <v>560000</v>
      </c>
      <c r="D78" s="36">
        <v>582466.78</v>
      </c>
      <c r="E78" s="35">
        <f t="shared" si="0"/>
        <v>104.01192500000001</v>
      </c>
      <c r="F78" s="31"/>
    </row>
    <row r="79" spans="1:6" ht="57">
      <c r="A79" s="16" t="s">
        <v>134</v>
      </c>
      <c r="B79" s="17" t="s">
        <v>135</v>
      </c>
      <c r="C79" s="18">
        <v>560000</v>
      </c>
      <c r="D79" s="36">
        <v>582466.78</v>
      </c>
      <c r="E79" s="35">
        <f t="shared" si="0"/>
        <v>104.01192500000001</v>
      </c>
      <c r="F79" s="31"/>
    </row>
    <row r="80" spans="1:6" ht="57">
      <c r="A80" s="16" t="s">
        <v>136</v>
      </c>
      <c r="B80" s="17" t="s">
        <v>137</v>
      </c>
      <c r="C80" s="18" t="s">
        <v>13</v>
      </c>
      <c r="D80" s="36">
        <v>2250</v>
      </c>
      <c r="E80" s="35"/>
      <c r="F80" s="31"/>
    </row>
    <row r="81" spans="1:6" ht="102">
      <c r="A81" s="16" t="s">
        <v>138</v>
      </c>
      <c r="B81" s="17" t="s">
        <v>139</v>
      </c>
      <c r="C81" s="18" t="s">
        <v>13</v>
      </c>
      <c r="D81" s="36">
        <v>1500</v>
      </c>
      <c r="E81" s="35"/>
      <c r="F81" s="31"/>
    </row>
    <row r="82" spans="1:6" ht="113.25">
      <c r="A82" s="16" t="s">
        <v>140</v>
      </c>
      <c r="B82" s="17" t="s">
        <v>141</v>
      </c>
      <c r="C82" s="18" t="s">
        <v>13</v>
      </c>
      <c r="D82" s="36">
        <v>750</v>
      </c>
      <c r="E82" s="35"/>
      <c r="F82" s="31"/>
    </row>
    <row r="83" spans="1:6" ht="34.5">
      <c r="A83" s="16" t="s">
        <v>142</v>
      </c>
      <c r="B83" s="17" t="s">
        <v>143</v>
      </c>
      <c r="C83" s="18">
        <v>400000</v>
      </c>
      <c r="D83" s="36">
        <v>418632.25</v>
      </c>
      <c r="E83" s="35">
        <f t="shared" ref="E83:E143" si="1">D83/C83*100</f>
        <v>104.6580625</v>
      </c>
      <c r="F83" s="31"/>
    </row>
    <row r="84" spans="1:6" ht="34.5">
      <c r="A84" s="16" t="s">
        <v>144</v>
      </c>
      <c r="B84" s="17" t="s">
        <v>145</v>
      </c>
      <c r="C84" s="18">
        <v>170000</v>
      </c>
      <c r="D84" s="36">
        <v>171406.25</v>
      </c>
      <c r="E84" s="35">
        <f t="shared" si="1"/>
        <v>100.82720588235294</v>
      </c>
      <c r="F84" s="31"/>
    </row>
    <row r="85" spans="1:6" ht="45.75">
      <c r="A85" s="16" t="s">
        <v>146</v>
      </c>
      <c r="B85" s="17" t="s">
        <v>147</v>
      </c>
      <c r="C85" s="18">
        <v>170000</v>
      </c>
      <c r="D85" s="36">
        <v>171406.25</v>
      </c>
      <c r="E85" s="35">
        <f t="shared" si="1"/>
        <v>100.82720588235294</v>
      </c>
      <c r="F85" s="31"/>
    </row>
    <row r="86" spans="1:6" ht="23.25">
      <c r="A86" s="16" t="s">
        <v>148</v>
      </c>
      <c r="B86" s="17" t="s">
        <v>149</v>
      </c>
      <c r="C86" s="18">
        <v>25000</v>
      </c>
      <c r="D86" s="36">
        <v>34726</v>
      </c>
      <c r="E86" s="35">
        <f t="shared" si="1"/>
        <v>138.904</v>
      </c>
      <c r="F86" s="31"/>
    </row>
    <row r="87" spans="1:6" ht="57">
      <c r="A87" s="16" t="s">
        <v>150</v>
      </c>
      <c r="B87" s="17" t="s">
        <v>151</v>
      </c>
      <c r="C87" s="18">
        <v>25000</v>
      </c>
      <c r="D87" s="36">
        <v>28725.25</v>
      </c>
      <c r="E87" s="35">
        <f t="shared" si="1"/>
        <v>114.90100000000001</v>
      </c>
      <c r="F87" s="31"/>
    </row>
    <row r="88" spans="1:6" ht="57">
      <c r="A88" s="16" t="s">
        <v>152</v>
      </c>
      <c r="B88" s="17" t="s">
        <v>153</v>
      </c>
      <c r="C88" s="18" t="s">
        <v>13</v>
      </c>
      <c r="D88" s="36">
        <v>6000.75</v>
      </c>
      <c r="E88" s="35"/>
      <c r="F88" s="31"/>
    </row>
    <row r="89" spans="1:6" ht="57">
      <c r="A89" s="16" t="s">
        <v>154</v>
      </c>
      <c r="B89" s="17" t="s">
        <v>155</v>
      </c>
      <c r="C89" s="18">
        <v>205000</v>
      </c>
      <c r="D89" s="36">
        <v>212500</v>
      </c>
      <c r="E89" s="35">
        <f t="shared" si="1"/>
        <v>103.65853658536585</v>
      </c>
      <c r="F89" s="31"/>
    </row>
    <row r="90" spans="1:6" ht="68.25">
      <c r="A90" s="16" t="s">
        <v>156</v>
      </c>
      <c r="B90" s="17" t="s">
        <v>157</v>
      </c>
      <c r="C90" s="18">
        <v>205000</v>
      </c>
      <c r="D90" s="36">
        <v>212500</v>
      </c>
      <c r="E90" s="35">
        <f t="shared" si="1"/>
        <v>103.65853658536585</v>
      </c>
      <c r="F90" s="31"/>
    </row>
    <row r="91" spans="1:6" ht="79.5">
      <c r="A91" s="16" t="s">
        <v>158</v>
      </c>
      <c r="B91" s="17" t="s">
        <v>159</v>
      </c>
      <c r="C91" s="18">
        <v>205000</v>
      </c>
      <c r="D91" s="36">
        <v>212500</v>
      </c>
      <c r="E91" s="35">
        <f t="shared" si="1"/>
        <v>103.65853658536585</v>
      </c>
      <c r="F91" s="31"/>
    </row>
    <row r="92" spans="1:6" ht="23.25">
      <c r="A92" s="16" t="s">
        <v>160</v>
      </c>
      <c r="B92" s="17" t="s">
        <v>161</v>
      </c>
      <c r="C92" s="18" t="s">
        <v>13</v>
      </c>
      <c r="D92" s="36">
        <v>41.15</v>
      </c>
      <c r="E92" s="35"/>
      <c r="F92" s="31"/>
    </row>
    <row r="93" spans="1:6" ht="23.25">
      <c r="A93" s="16" t="s">
        <v>162</v>
      </c>
      <c r="B93" s="17" t="s">
        <v>163</v>
      </c>
      <c r="C93" s="18" t="s">
        <v>13</v>
      </c>
      <c r="D93" s="36">
        <v>41.15</v>
      </c>
      <c r="E93" s="35"/>
      <c r="F93" s="31"/>
    </row>
    <row r="94" spans="1:6" ht="34.5">
      <c r="A94" s="16" t="s">
        <v>164</v>
      </c>
      <c r="B94" s="17" t="s">
        <v>165</v>
      </c>
      <c r="C94" s="18" t="s">
        <v>13</v>
      </c>
      <c r="D94" s="36">
        <v>41.15</v>
      </c>
      <c r="E94" s="35"/>
      <c r="F94" s="31"/>
    </row>
    <row r="95" spans="1:6" ht="45.75">
      <c r="A95" s="16" t="s">
        <v>166</v>
      </c>
      <c r="B95" s="17" t="s">
        <v>167</v>
      </c>
      <c r="C95" s="18" t="s">
        <v>13</v>
      </c>
      <c r="D95" s="36">
        <v>41.15</v>
      </c>
      <c r="E95" s="35"/>
      <c r="F95" s="31"/>
    </row>
    <row r="96" spans="1:6" ht="68.25">
      <c r="A96" s="16" t="s">
        <v>168</v>
      </c>
      <c r="B96" s="17" t="s">
        <v>169</v>
      </c>
      <c r="C96" s="18" t="s">
        <v>13</v>
      </c>
      <c r="D96" s="36">
        <v>41.15</v>
      </c>
      <c r="E96" s="35"/>
      <c r="F96" s="31"/>
    </row>
    <row r="97" spans="1:6" ht="34.5">
      <c r="A97" s="16" t="s">
        <v>170</v>
      </c>
      <c r="B97" s="17" t="s">
        <v>171</v>
      </c>
      <c r="C97" s="18">
        <v>4220000</v>
      </c>
      <c r="D97" s="36">
        <v>4493397.76</v>
      </c>
      <c r="E97" s="35">
        <f t="shared" si="1"/>
        <v>106.47861990521325</v>
      </c>
      <c r="F97" s="31"/>
    </row>
    <row r="98" spans="1:6" ht="68.25">
      <c r="A98" s="16" t="s">
        <v>172</v>
      </c>
      <c r="B98" s="17" t="s">
        <v>173</v>
      </c>
      <c r="C98" s="18">
        <v>4070000</v>
      </c>
      <c r="D98" s="36">
        <v>4305035.0199999996</v>
      </c>
      <c r="E98" s="35">
        <f t="shared" si="1"/>
        <v>105.77481621621621</v>
      </c>
      <c r="F98" s="31"/>
    </row>
    <row r="99" spans="1:6" ht="57">
      <c r="A99" s="16" t="s">
        <v>174</v>
      </c>
      <c r="B99" s="17" t="s">
        <v>175</v>
      </c>
      <c r="C99" s="18">
        <v>3100000</v>
      </c>
      <c r="D99" s="36">
        <v>3237400.44</v>
      </c>
      <c r="E99" s="35">
        <f t="shared" si="1"/>
        <v>104.4322722580645</v>
      </c>
      <c r="F99" s="31"/>
    </row>
    <row r="100" spans="1:6" ht="68.25">
      <c r="A100" s="16" t="s">
        <v>176</v>
      </c>
      <c r="B100" s="17" t="s">
        <v>177</v>
      </c>
      <c r="C100" s="18">
        <v>3100000</v>
      </c>
      <c r="D100" s="36">
        <v>3237400.44</v>
      </c>
      <c r="E100" s="35">
        <f t="shared" si="1"/>
        <v>104.4322722580645</v>
      </c>
      <c r="F100" s="31"/>
    </row>
    <row r="101" spans="1:6" ht="57">
      <c r="A101" s="16" t="s">
        <v>178</v>
      </c>
      <c r="B101" s="17" t="s">
        <v>179</v>
      </c>
      <c r="C101" s="18">
        <v>270000</v>
      </c>
      <c r="D101" s="36">
        <v>351440.74</v>
      </c>
      <c r="E101" s="35">
        <f t="shared" si="1"/>
        <v>130.16323703703702</v>
      </c>
      <c r="F101" s="31"/>
    </row>
    <row r="102" spans="1:6" ht="57">
      <c r="A102" s="16" t="s">
        <v>180</v>
      </c>
      <c r="B102" s="17" t="s">
        <v>181</v>
      </c>
      <c r="C102" s="18">
        <v>270000</v>
      </c>
      <c r="D102" s="36">
        <v>351440.74</v>
      </c>
      <c r="E102" s="35">
        <f t="shared" si="1"/>
        <v>130.16323703703702</v>
      </c>
      <c r="F102" s="31"/>
    </row>
    <row r="103" spans="1:6" ht="68.25">
      <c r="A103" s="16" t="s">
        <v>182</v>
      </c>
      <c r="B103" s="17" t="s">
        <v>183</v>
      </c>
      <c r="C103" s="18">
        <v>700000</v>
      </c>
      <c r="D103" s="36">
        <v>716193.84</v>
      </c>
      <c r="E103" s="35">
        <f t="shared" si="1"/>
        <v>102.31340571428571</v>
      </c>
      <c r="F103" s="31"/>
    </row>
    <row r="104" spans="1:6" ht="57">
      <c r="A104" s="16" t="s">
        <v>184</v>
      </c>
      <c r="B104" s="17" t="s">
        <v>185</v>
      </c>
      <c r="C104" s="18">
        <v>700000</v>
      </c>
      <c r="D104" s="36">
        <v>716193.84</v>
      </c>
      <c r="E104" s="35">
        <f t="shared" si="1"/>
        <v>102.31340571428571</v>
      </c>
      <c r="F104" s="31"/>
    </row>
    <row r="105" spans="1:6" ht="68.25">
      <c r="A105" s="16" t="s">
        <v>186</v>
      </c>
      <c r="B105" s="17" t="s">
        <v>187</v>
      </c>
      <c r="C105" s="18">
        <v>150000</v>
      </c>
      <c r="D105" s="36">
        <v>188362.74</v>
      </c>
      <c r="E105" s="35">
        <f t="shared" si="1"/>
        <v>125.57516</v>
      </c>
      <c r="F105" s="31"/>
    </row>
    <row r="106" spans="1:6" ht="68.25">
      <c r="A106" s="16" t="s">
        <v>188</v>
      </c>
      <c r="B106" s="17" t="s">
        <v>189</v>
      </c>
      <c r="C106" s="18">
        <v>150000</v>
      </c>
      <c r="D106" s="36">
        <v>188362.74</v>
      </c>
      <c r="E106" s="35">
        <f t="shared" si="1"/>
        <v>125.57516</v>
      </c>
      <c r="F106" s="31"/>
    </row>
    <row r="107" spans="1:6" ht="68.25">
      <c r="A107" s="16" t="s">
        <v>190</v>
      </c>
      <c r="B107" s="17" t="s">
        <v>191</v>
      </c>
      <c r="C107" s="18">
        <v>150000</v>
      </c>
      <c r="D107" s="36">
        <v>188362.74</v>
      </c>
      <c r="E107" s="35">
        <f t="shared" si="1"/>
        <v>125.57516</v>
      </c>
      <c r="F107" s="31"/>
    </row>
    <row r="108" spans="1:6">
      <c r="A108" s="16" t="s">
        <v>192</v>
      </c>
      <c r="B108" s="17" t="s">
        <v>193</v>
      </c>
      <c r="C108" s="18">
        <v>82000</v>
      </c>
      <c r="D108" s="36">
        <v>98364.54</v>
      </c>
      <c r="E108" s="35">
        <f t="shared" si="1"/>
        <v>119.95675609756096</v>
      </c>
      <c r="F108" s="31"/>
    </row>
    <row r="109" spans="1:6">
      <c r="A109" s="16" t="s">
        <v>194</v>
      </c>
      <c r="B109" s="17" t="s">
        <v>195</v>
      </c>
      <c r="C109" s="18">
        <v>82000</v>
      </c>
      <c r="D109" s="36">
        <v>98364.54</v>
      </c>
      <c r="E109" s="35">
        <f t="shared" si="1"/>
        <v>119.95675609756096</v>
      </c>
      <c r="F109" s="31"/>
    </row>
    <row r="110" spans="1:6" ht="23.25">
      <c r="A110" s="16" t="s">
        <v>196</v>
      </c>
      <c r="B110" s="17" t="s">
        <v>197</v>
      </c>
      <c r="C110" s="18">
        <v>18000</v>
      </c>
      <c r="D110" s="36">
        <v>19480.63</v>
      </c>
      <c r="E110" s="35">
        <f t="shared" si="1"/>
        <v>108.22572222222222</v>
      </c>
      <c r="F110" s="31"/>
    </row>
    <row r="111" spans="1:6" ht="57">
      <c r="A111" s="16" t="s">
        <v>198</v>
      </c>
      <c r="B111" s="17" t="s">
        <v>199</v>
      </c>
      <c r="C111" s="18">
        <v>18000</v>
      </c>
      <c r="D111" s="36">
        <v>19480.63</v>
      </c>
      <c r="E111" s="35">
        <f t="shared" si="1"/>
        <v>108.22572222222222</v>
      </c>
      <c r="F111" s="31"/>
    </row>
    <row r="112" spans="1:6">
      <c r="A112" s="16" t="s">
        <v>200</v>
      </c>
      <c r="B112" s="17" t="s">
        <v>201</v>
      </c>
      <c r="C112" s="18" t="s">
        <v>13</v>
      </c>
      <c r="D112" s="36">
        <v>10945.86</v>
      </c>
      <c r="E112" s="35"/>
      <c r="F112" s="31"/>
    </row>
    <row r="113" spans="1:6" ht="45.75">
      <c r="A113" s="16" t="s">
        <v>202</v>
      </c>
      <c r="B113" s="17" t="s">
        <v>203</v>
      </c>
      <c r="C113" s="18" t="s">
        <v>13</v>
      </c>
      <c r="D113" s="36">
        <v>10945.86</v>
      </c>
      <c r="E113" s="35"/>
      <c r="F113" s="31"/>
    </row>
    <row r="114" spans="1:6">
      <c r="A114" s="16" t="s">
        <v>204</v>
      </c>
      <c r="B114" s="17" t="s">
        <v>205</v>
      </c>
      <c r="C114" s="18">
        <v>64000</v>
      </c>
      <c r="D114" s="36">
        <v>67938.05</v>
      </c>
      <c r="E114" s="35">
        <f t="shared" si="1"/>
        <v>106.153203125</v>
      </c>
      <c r="F114" s="31"/>
    </row>
    <row r="115" spans="1:6">
      <c r="A115" s="16" t="s">
        <v>206</v>
      </c>
      <c r="B115" s="17" t="s">
        <v>207</v>
      </c>
      <c r="C115" s="18">
        <v>15000</v>
      </c>
      <c r="D115" s="36">
        <v>18093.45</v>
      </c>
      <c r="E115" s="35">
        <f t="shared" si="1"/>
        <v>120.62300000000002</v>
      </c>
      <c r="F115" s="31"/>
    </row>
    <row r="116" spans="1:6" ht="45.75">
      <c r="A116" s="16" t="s">
        <v>208</v>
      </c>
      <c r="B116" s="17" t="s">
        <v>209</v>
      </c>
      <c r="C116" s="18">
        <v>15000</v>
      </c>
      <c r="D116" s="36">
        <v>18093.45</v>
      </c>
      <c r="E116" s="35">
        <f t="shared" si="1"/>
        <v>120.62300000000002</v>
      </c>
      <c r="F116" s="31"/>
    </row>
    <row r="117" spans="1:6">
      <c r="A117" s="16" t="s">
        <v>210</v>
      </c>
      <c r="B117" s="17" t="s">
        <v>211</v>
      </c>
      <c r="C117" s="18">
        <v>49000</v>
      </c>
      <c r="D117" s="36">
        <v>49844.6</v>
      </c>
      <c r="E117" s="35">
        <f t="shared" si="1"/>
        <v>101.72367346938775</v>
      </c>
      <c r="F117" s="31"/>
    </row>
    <row r="118" spans="1:6" ht="45.75">
      <c r="A118" s="16" t="s">
        <v>212</v>
      </c>
      <c r="B118" s="17" t="s">
        <v>213</v>
      </c>
      <c r="C118" s="18">
        <v>49000</v>
      </c>
      <c r="D118" s="36">
        <v>49844.6</v>
      </c>
      <c r="E118" s="35">
        <f t="shared" si="1"/>
        <v>101.72367346938775</v>
      </c>
      <c r="F118" s="31"/>
    </row>
    <row r="119" spans="1:6" ht="23.25">
      <c r="A119" s="16" t="s">
        <v>214</v>
      </c>
      <c r="B119" s="17" t="s">
        <v>215</v>
      </c>
      <c r="C119" s="18" t="s">
        <v>13</v>
      </c>
      <c r="D119" s="36">
        <v>134352.51999999999</v>
      </c>
      <c r="E119" s="35"/>
      <c r="F119" s="31"/>
    </row>
    <row r="120" spans="1:6">
      <c r="A120" s="16" t="s">
        <v>216</v>
      </c>
      <c r="B120" s="17" t="s">
        <v>217</v>
      </c>
      <c r="C120" s="18" t="s">
        <v>13</v>
      </c>
      <c r="D120" s="36">
        <v>134352.51999999999</v>
      </c>
      <c r="E120" s="35"/>
      <c r="F120" s="31"/>
    </row>
    <row r="121" spans="1:6">
      <c r="A121" s="16" t="s">
        <v>218</v>
      </c>
      <c r="B121" s="17" t="s">
        <v>219</v>
      </c>
      <c r="C121" s="18" t="s">
        <v>13</v>
      </c>
      <c r="D121" s="36">
        <v>134352.51999999999</v>
      </c>
      <c r="E121" s="35"/>
      <c r="F121" s="31"/>
    </row>
    <row r="122" spans="1:6" ht="23.25">
      <c r="A122" s="16" t="s">
        <v>220</v>
      </c>
      <c r="B122" s="17" t="s">
        <v>221</v>
      </c>
      <c r="C122" s="18" t="s">
        <v>13</v>
      </c>
      <c r="D122" s="36">
        <v>134352.51999999999</v>
      </c>
      <c r="E122" s="35"/>
      <c r="F122" s="31"/>
    </row>
    <row r="123" spans="1:6" ht="23.25">
      <c r="A123" s="16" t="s">
        <v>222</v>
      </c>
      <c r="B123" s="17" t="s">
        <v>223</v>
      </c>
      <c r="C123" s="18">
        <v>1000000</v>
      </c>
      <c r="D123" s="36">
        <v>1053868.8799999999</v>
      </c>
      <c r="E123" s="35">
        <f t="shared" si="1"/>
        <v>105.38688799999998</v>
      </c>
      <c r="F123" s="31"/>
    </row>
    <row r="124" spans="1:6" ht="68.25">
      <c r="A124" s="16" t="s">
        <v>224</v>
      </c>
      <c r="B124" s="17" t="s">
        <v>225</v>
      </c>
      <c r="C124" s="18">
        <v>300000</v>
      </c>
      <c r="D124" s="36">
        <v>338901.7</v>
      </c>
      <c r="E124" s="35">
        <f t="shared" si="1"/>
        <v>112.96723333333334</v>
      </c>
      <c r="F124" s="31"/>
    </row>
    <row r="125" spans="1:6" ht="79.5">
      <c r="A125" s="16" t="s">
        <v>226</v>
      </c>
      <c r="B125" s="17" t="s">
        <v>227</v>
      </c>
      <c r="C125" s="18">
        <v>300000</v>
      </c>
      <c r="D125" s="36">
        <v>338901.7</v>
      </c>
      <c r="E125" s="35">
        <f t="shared" si="1"/>
        <v>112.96723333333334</v>
      </c>
      <c r="F125" s="31"/>
    </row>
    <row r="126" spans="1:6" ht="68.25">
      <c r="A126" s="16" t="s">
        <v>228</v>
      </c>
      <c r="B126" s="17" t="s">
        <v>229</v>
      </c>
      <c r="C126" s="18">
        <v>300000</v>
      </c>
      <c r="D126" s="36">
        <v>338901.7</v>
      </c>
      <c r="E126" s="35">
        <f t="shared" si="1"/>
        <v>112.96723333333334</v>
      </c>
      <c r="F126" s="31"/>
    </row>
    <row r="127" spans="1:6" ht="23.25">
      <c r="A127" s="16" t="s">
        <v>230</v>
      </c>
      <c r="B127" s="17" t="s">
        <v>231</v>
      </c>
      <c r="C127" s="18">
        <v>700000</v>
      </c>
      <c r="D127" s="36">
        <v>714967.18</v>
      </c>
      <c r="E127" s="35">
        <f t="shared" si="1"/>
        <v>102.13816857142859</v>
      </c>
      <c r="F127" s="31"/>
    </row>
    <row r="128" spans="1:6" ht="23.25">
      <c r="A128" s="16" t="s">
        <v>232</v>
      </c>
      <c r="B128" s="17" t="s">
        <v>233</v>
      </c>
      <c r="C128" s="18">
        <v>700000</v>
      </c>
      <c r="D128" s="36">
        <v>714967.18</v>
      </c>
      <c r="E128" s="35">
        <f t="shared" si="1"/>
        <v>102.13816857142859</v>
      </c>
      <c r="F128" s="31"/>
    </row>
    <row r="129" spans="1:6" ht="45.75">
      <c r="A129" s="16" t="s">
        <v>234</v>
      </c>
      <c r="B129" s="17" t="s">
        <v>235</v>
      </c>
      <c r="C129" s="18">
        <v>700000</v>
      </c>
      <c r="D129" s="36">
        <v>714967.18</v>
      </c>
      <c r="E129" s="35">
        <f t="shared" si="1"/>
        <v>102.13816857142859</v>
      </c>
      <c r="F129" s="31"/>
    </row>
    <row r="130" spans="1:6">
      <c r="A130" s="16" t="s">
        <v>236</v>
      </c>
      <c r="B130" s="17" t="s">
        <v>237</v>
      </c>
      <c r="C130" s="18">
        <v>969909.31</v>
      </c>
      <c r="D130" s="36">
        <v>1210348.08</v>
      </c>
      <c r="E130" s="35">
        <f t="shared" si="1"/>
        <v>124.78981978222272</v>
      </c>
      <c r="F130" s="31"/>
    </row>
    <row r="131" spans="1:6" ht="23.25">
      <c r="A131" s="16" t="s">
        <v>238</v>
      </c>
      <c r="B131" s="17" t="s">
        <v>239</v>
      </c>
      <c r="C131" s="18" t="s">
        <v>13</v>
      </c>
      <c r="D131" s="36">
        <v>18821</v>
      </c>
      <c r="E131" s="35"/>
      <c r="F131" s="31"/>
    </row>
    <row r="132" spans="1:6" ht="57">
      <c r="A132" s="16" t="s">
        <v>240</v>
      </c>
      <c r="B132" s="17" t="s">
        <v>241</v>
      </c>
      <c r="C132" s="18" t="s">
        <v>13</v>
      </c>
      <c r="D132" s="36">
        <v>12425</v>
      </c>
      <c r="E132" s="35"/>
      <c r="F132" s="31"/>
    </row>
    <row r="133" spans="1:6" ht="57">
      <c r="A133" s="16" t="s">
        <v>242</v>
      </c>
      <c r="B133" s="17" t="s">
        <v>243</v>
      </c>
      <c r="C133" s="18" t="s">
        <v>13</v>
      </c>
      <c r="D133" s="36">
        <v>12425</v>
      </c>
      <c r="E133" s="35"/>
      <c r="F133" s="31"/>
    </row>
    <row r="134" spans="1:6" ht="45.75">
      <c r="A134" s="16" t="s">
        <v>244</v>
      </c>
      <c r="B134" s="17" t="s">
        <v>245</v>
      </c>
      <c r="C134" s="18" t="s">
        <v>13</v>
      </c>
      <c r="D134" s="36">
        <v>6396</v>
      </c>
      <c r="E134" s="35"/>
      <c r="F134" s="31"/>
    </row>
    <row r="135" spans="1:6" ht="79.5">
      <c r="A135" s="16" t="s">
        <v>246</v>
      </c>
      <c r="B135" s="17" t="s">
        <v>247</v>
      </c>
      <c r="C135" s="18" t="s">
        <v>13</v>
      </c>
      <c r="D135" s="36">
        <v>6396</v>
      </c>
      <c r="E135" s="35"/>
      <c r="F135" s="31"/>
    </row>
    <row r="136" spans="1:6" ht="45.75">
      <c r="A136" s="16" t="s">
        <v>248</v>
      </c>
      <c r="B136" s="17" t="s">
        <v>249</v>
      </c>
      <c r="C136" s="18">
        <v>40000</v>
      </c>
      <c r="D136" s="36">
        <v>40000</v>
      </c>
      <c r="E136" s="35">
        <f t="shared" si="1"/>
        <v>100</v>
      </c>
      <c r="F136" s="31"/>
    </row>
    <row r="137" spans="1:6" ht="79.5">
      <c r="A137" s="16" t="s">
        <v>250</v>
      </c>
      <c r="B137" s="17" t="s">
        <v>251</v>
      </c>
      <c r="C137" s="18">
        <v>40000</v>
      </c>
      <c r="D137" s="36">
        <v>40000</v>
      </c>
      <c r="E137" s="35">
        <f t="shared" si="1"/>
        <v>100</v>
      </c>
      <c r="F137" s="31"/>
    </row>
    <row r="138" spans="1:6" ht="34.5">
      <c r="A138" s="16" t="s">
        <v>252</v>
      </c>
      <c r="B138" s="17" t="s">
        <v>253</v>
      </c>
      <c r="C138" s="18">
        <v>60000</v>
      </c>
      <c r="D138" s="36">
        <v>60000</v>
      </c>
      <c r="E138" s="35">
        <f t="shared" si="1"/>
        <v>100</v>
      </c>
      <c r="F138" s="31"/>
    </row>
    <row r="139" spans="1:6" ht="45.75">
      <c r="A139" s="16" t="s">
        <v>254</v>
      </c>
      <c r="B139" s="17" t="s">
        <v>255</v>
      </c>
      <c r="C139" s="18">
        <v>60000</v>
      </c>
      <c r="D139" s="36">
        <v>60000</v>
      </c>
      <c r="E139" s="35">
        <f t="shared" si="1"/>
        <v>100</v>
      </c>
      <c r="F139" s="31"/>
    </row>
    <row r="140" spans="1:6" ht="79.5">
      <c r="A140" s="16" t="s">
        <v>256</v>
      </c>
      <c r="B140" s="17" t="s">
        <v>257</v>
      </c>
      <c r="C140" s="18">
        <v>60000</v>
      </c>
      <c r="D140" s="36">
        <v>60000</v>
      </c>
      <c r="E140" s="35">
        <f t="shared" si="1"/>
        <v>100</v>
      </c>
      <c r="F140" s="31"/>
    </row>
    <row r="141" spans="1:6" ht="90.75">
      <c r="A141" s="16" t="s">
        <v>258</v>
      </c>
      <c r="B141" s="17" t="s">
        <v>259</v>
      </c>
      <c r="C141" s="18">
        <v>25000</v>
      </c>
      <c r="D141" s="36">
        <v>25000</v>
      </c>
      <c r="E141" s="35">
        <f t="shared" si="1"/>
        <v>100</v>
      </c>
      <c r="F141" s="31"/>
    </row>
    <row r="142" spans="1:6" ht="23.25">
      <c r="A142" s="16" t="s">
        <v>260</v>
      </c>
      <c r="B142" s="17" t="s">
        <v>261</v>
      </c>
      <c r="C142" s="18">
        <v>25000</v>
      </c>
      <c r="D142" s="36">
        <v>25000</v>
      </c>
      <c r="E142" s="35">
        <f t="shared" si="1"/>
        <v>100</v>
      </c>
      <c r="F142" s="31"/>
    </row>
    <row r="143" spans="1:6" ht="45.75">
      <c r="A143" s="16" t="s">
        <v>262</v>
      </c>
      <c r="B143" s="17" t="s">
        <v>263</v>
      </c>
      <c r="C143" s="18">
        <v>25000</v>
      </c>
      <c r="D143" s="36">
        <v>25000</v>
      </c>
      <c r="E143" s="35">
        <f t="shared" si="1"/>
        <v>100</v>
      </c>
      <c r="F143" s="31"/>
    </row>
    <row r="144" spans="1:6" ht="45.75">
      <c r="A144" s="16" t="s">
        <v>264</v>
      </c>
      <c r="B144" s="17" t="s">
        <v>265</v>
      </c>
      <c r="C144" s="18">
        <v>60000</v>
      </c>
      <c r="D144" s="36">
        <v>63100</v>
      </c>
      <c r="E144" s="35">
        <f t="shared" ref="E144:E207" si="2">D144/C144*100</f>
        <v>105.16666666666667</v>
      </c>
      <c r="F144" s="31"/>
    </row>
    <row r="145" spans="1:6" ht="79.5">
      <c r="A145" s="16" t="s">
        <v>266</v>
      </c>
      <c r="B145" s="17" t="s">
        <v>267</v>
      </c>
      <c r="C145" s="18">
        <v>60000</v>
      </c>
      <c r="D145" s="36">
        <v>62600</v>
      </c>
      <c r="E145" s="35">
        <f t="shared" si="2"/>
        <v>104.33333333333333</v>
      </c>
      <c r="F145" s="31"/>
    </row>
    <row r="146" spans="1:6" ht="79.5">
      <c r="A146" s="16" t="s">
        <v>266</v>
      </c>
      <c r="B146" s="17" t="s">
        <v>268</v>
      </c>
      <c r="C146" s="18" t="s">
        <v>13</v>
      </c>
      <c r="D146" s="36">
        <v>500</v>
      </c>
      <c r="E146" s="35"/>
      <c r="F146" s="31"/>
    </row>
    <row r="147" spans="1:6" ht="23.25">
      <c r="A147" s="16" t="s">
        <v>269</v>
      </c>
      <c r="B147" s="17" t="s">
        <v>270</v>
      </c>
      <c r="C147" s="18" t="s">
        <v>13</v>
      </c>
      <c r="D147" s="36">
        <v>15519.6</v>
      </c>
      <c r="E147" s="35"/>
      <c r="F147" s="31"/>
    </row>
    <row r="148" spans="1:6" ht="23.25">
      <c r="A148" s="16" t="s">
        <v>271</v>
      </c>
      <c r="B148" s="17" t="s">
        <v>272</v>
      </c>
      <c r="C148" s="18" t="s">
        <v>13</v>
      </c>
      <c r="D148" s="36">
        <v>15519.6</v>
      </c>
      <c r="E148" s="35"/>
      <c r="F148" s="31"/>
    </row>
    <row r="149" spans="1:6" ht="57">
      <c r="A149" s="16" t="s">
        <v>273</v>
      </c>
      <c r="B149" s="17" t="s">
        <v>274</v>
      </c>
      <c r="C149" s="18" t="s">
        <v>13</v>
      </c>
      <c r="D149" s="36">
        <v>15519.6</v>
      </c>
      <c r="E149" s="35"/>
      <c r="F149" s="31"/>
    </row>
    <row r="150" spans="1:6" ht="45.75">
      <c r="A150" s="16" t="s">
        <v>275</v>
      </c>
      <c r="B150" s="17" t="s">
        <v>276</v>
      </c>
      <c r="C150" s="18" t="s">
        <v>13</v>
      </c>
      <c r="D150" s="36">
        <v>14200</v>
      </c>
      <c r="E150" s="35"/>
      <c r="F150" s="31"/>
    </row>
    <row r="151" spans="1:6" ht="57">
      <c r="A151" s="16" t="s">
        <v>277</v>
      </c>
      <c r="B151" s="17" t="s">
        <v>278</v>
      </c>
      <c r="C151" s="18" t="s">
        <v>13</v>
      </c>
      <c r="D151" s="36">
        <v>9000</v>
      </c>
      <c r="E151" s="35"/>
      <c r="F151" s="31"/>
    </row>
    <row r="152" spans="1:6" ht="57">
      <c r="A152" s="16" t="s">
        <v>277</v>
      </c>
      <c r="B152" s="17" t="s">
        <v>279</v>
      </c>
      <c r="C152" s="18" t="s">
        <v>13</v>
      </c>
      <c r="D152" s="36">
        <v>5200</v>
      </c>
      <c r="E152" s="35"/>
      <c r="F152" s="31"/>
    </row>
    <row r="153" spans="1:6" ht="90.75">
      <c r="A153" s="16" t="s">
        <v>280</v>
      </c>
      <c r="B153" s="17" t="s">
        <v>281</v>
      </c>
      <c r="C153" s="18" t="s">
        <v>13</v>
      </c>
      <c r="D153" s="36">
        <v>9000</v>
      </c>
      <c r="E153" s="35"/>
      <c r="F153" s="31"/>
    </row>
    <row r="154" spans="1:6" ht="23.25">
      <c r="A154" s="16" t="s">
        <v>282</v>
      </c>
      <c r="B154" s="17" t="s">
        <v>283</v>
      </c>
      <c r="C154" s="18" t="s">
        <v>13</v>
      </c>
      <c r="D154" s="36">
        <v>11992.09</v>
      </c>
      <c r="E154" s="35"/>
      <c r="F154" s="31"/>
    </row>
    <row r="155" spans="1:6" ht="34.5">
      <c r="A155" s="16" t="s">
        <v>284</v>
      </c>
      <c r="B155" s="17" t="s">
        <v>285</v>
      </c>
      <c r="C155" s="18" t="s">
        <v>13</v>
      </c>
      <c r="D155" s="36">
        <v>11992.09</v>
      </c>
      <c r="E155" s="35"/>
      <c r="F155" s="31"/>
    </row>
    <row r="156" spans="1:6" ht="57">
      <c r="A156" s="16" t="s">
        <v>286</v>
      </c>
      <c r="B156" s="17" t="s">
        <v>287</v>
      </c>
      <c r="C156" s="18" t="s">
        <v>13</v>
      </c>
      <c r="D156" s="36">
        <v>6600</v>
      </c>
      <c r="E156" s="35"/>
      <c r="F156" s="31"/>
    </row>
    <row r="157" spans="1:6" ht="90.75">
      <c r="A157" s="16" t="s">
        <v>288</v>
      </c>
      <c r="B157" s="17" t="s">
        <v>289</v>
      </c>
      <c r="C157" s="18" t="s">
        <v>13</v>
      </c>
      <c r="D157" s="36">
        <v>6600</v>
      </c>
      <c r="E157" s="35"/>
      <c r="F157" s="31"/>
    </row>
    <row r="158" spans="1:6" ht="23.25">
      <c r="A158" s="16" t="s">
        <v>290</v>
      </c>
      <c r="B158" s="17" t="s">
        <v>291</v>
      </c>
      <c r="C158" s="18">
        <v>784909.31</v>
      </c>
      <c r="D158" s="36">
        <v>955115.39</v>
      </c>
      <c r="E158" s="35">
        <f t="shared" si="2"/>
        <v>121.68480840162286</v>
      </c>
      <c r="F158" s="31"/>
    </row>
    <row r="159" spans="1:6" ht="34.5">
      <c r="A159" s="16" t="s">
        <v>292</v>
      </c>
      <c r="B159" s="17" t="s">
        <v>293</v>
      </c>
      <c r="C159" s="18">
        <v>354000</v>
      </c>
      <c r="D159" s="36">
        <v>582585.84</v>
      </c>
      <c r="E159" s="35">
        <f t="shared" si="2"/>
        <v>164.57227118644067</v>
      </c>
      <c r="F159" s="31"/>
    </row>
    <row r="160" spans="1:6" ht="34.5">
      <c r="A160" s="16" t="s">
        <v>292</v>
      </c>
      <c r="B160" s="17" t="s">
        <v>294</v>
      </c>
      <c r="C160" s="18">
        <v>44000</v>
      </c>
      <c r="D160" s="36">
        <v>44000</v>
      </c>
      <c r="E160" s="35">
        <f t="shared" si="2"/>
        <v>100</v>
      </c>
      <c r="F160" s="31"/>
    </row>
    <row r="161" spans="1:6" ht="34.5">
      <c r="A161" s="16" t="s">
        <v>292</v>
      </c>
      <c r="B161" s="17" t="s">
        <v>295</v>
      </c>
      <c r="C161" s="18">
        <v>326909.31</v>
      </c>
      <c r="D161" s="36">
        <v>257000</v>
      </c>
      <c r="E161" s="35">
        <f t="shared" si="2"/>
        <v>78.615075232944577</v>
      </c>
      <c r="F161" s="31"/>
    </row>
    <row r="162" spans="1:6" ht="34.5">
      <c r="A162" s="16" t="s">
        <v>292</v>
      </c>
      <c r="B162" s="17" t="s">
        <v>296</v>
      </c>
      <c r="C162" s="18" t="s">
        <v>13</v>
      </c>
      <c r="D162" s="36">
        <v>12050</v>
      </c>
      <c r="E162" s="35"/>
      <c r="F162" s="31"/>
    </row>
    <row r="163" spans="1:6" ht="34.5">
      <c r="A163" s="16" t="s">
        <v>292</v>
      </c>
      <c r="B163" s="17" t="s">
        <v>297</v>
      </c>
      <c r="C163" s="18">
        <v>60000</v>
      </c>
      <c r="D163" s="36">
        <v>59479.55</v>
      </c>
      <c r="E163" s="35">
        <f t="shared" si="2"/>
        <v>99.132583333333329</v>
      </c>
      <c r="F163" s="31"/>
    </row>
    <row r="164" spans="1:6" ht="57">
      <c r="A164" s="16" t="s">
        <v>298</v>
      </c>
      <c r="B164" s="17" t="s">
        <v>299</v>
      </c>
      <c r="C164" s="18">
        <v>24000</v>
      </c>
      <c r="D164" s="36">
        <v>24500</v>
      </c>
      <c r="E164" s="35">
        <f t="shared" si="2"/>
        <v>102.08333333333333</v>
      </c>
      <c r="F164" s="31"/>
    </row>
    <row r="165" spans="1:6" ht="57">
      <c r="A165" s="16" t="s">
        <v>298</v>
      </c>
      <c r="B165" s="17" t="s">
        <v>300</v>
      </c>
      <c r="C165" s="18" t="s">
        <v>13</v>
      </c>
      <c r="D165" s="36">
        <v>5000</v>
      </c>
      <c r="E165" s="35"/>
      <c r="F165" s="31"/>
    </row>
    <row r="166" spans="1:6" ht="57">
      <c r="A166" s="16" t="s">
        <v>298</v>
      </c>
      <c r="B166" s="17" t="s">
        <v>301</v>
      </c>
      <c r="C166" s="18">
        <v>200000</v>
      </c>
      <c r="D166" s="36">
        <v>411887.1</v>
      </c>
      <c r="E166" s="35">
        <f t="shared" si="2"/>
        <v>205.94354999999999</v>
      </c>
      <c r="F166" s="31"/>
    </row>
    <row r="167" spans="1:6" ht="57">
      <c r="A167" s="16" t="s">
        <v>298</v>
      </c>
      <c r="B167" s="17" t="s">
        <v>302</v>
      </c>
      <c r="C167" s="18" t="s">
        <v>13</v>
      </c>
      <c r="D167" s="36">
        <v>7000</v>
      </c>
      <c r="E167" s="35"/>
      <c r="F167" s="31"/>
    </row>
    <row r="168" spans="1:6" ht="57">
      <c r="A168" s="16" t="s">
        <v>298</v>
      </c>
      <c r="B168" s="17" t="s">
        <v>303</v>
      </c>
      <c r="C168" s="18">
        <v>130000</v>
      </c>
      <c r="D168" s="36">
        <v>134198.74</v>
      </c>
      <c r="E168" s="35">
        <f t="shared" si="2"/>
        <v>103.2298</v>
      </c>
      <c r="F168" s="31"/>
    </row>
    <row r="169" spans="1:6">
      <c r="A169" s="16" t="s">
        <v>304</v>
      </c>
      <c r="B169" s="17" t="s">
        <v>305</v>
      </c>
      <c r="C169" s="18">
        <v>364651406.18000001</v>
      </c>
      <c r="D169" s="36">
        <v>338935138.75</v>
      </c>
      <c r="E169" s="35">
        <f t="shared" si="2"/>
        <v>92.94771198076613</v>
      </c>
      <c r="F169" s="31"/>
    </row>
    <row r="170" spans="1:6" ht="23.25">
      <c r="A170" s="16" t="s">
        <v>306</v>
      </c>
      <c r="B170" s="17" t="s">
        <v>307</v>
      </c>
      <c r="C170" s="18">
        <v>370535834.82999998</v>
      </c>
      <c r="D170" s="36">
        <v>344819567.39999998</v>
      </c>
      <c r="E170" s="35">
        <f t="shared" si="2"/>
        <v>93.059708397219254</v>
      </c>
      <c r="F170" s="31"/>
    </row>
    <row r="171" spans="1:6" ht="23.25">
      <c r="A171" s="16" t="s">
        <v>308</v>
      </c>
      <c r="B171" s="17" t="s">
        <v>309</v>
      </c>
      <c r="C171" s="18">
        <v>48141400</v>
      </c>
      <c r="D171" s="36">
        <v>48141400</v>
      </c>
      <c r="E171" s="35">
        <f t="shared" si="2"/>
        <v>100</v>
      </c>
      <c r="F171" s="31"/>
    </row>
    <row r="172" spans="1:6">
      <c r="A172" s="16" t="s">
        <v>310</v>
      </c>
      <c r="B172" s="17" t="s">
        <v>311</v>
      </c>
      <c r="C172" s="18">
        <v>19665400</v>
      </c>
      <c r="D172" s="36">
        <v>19665400</v>
      </c>
      <c r="E172" s="35">
        <f t="shared" si="2"/>
        <v>100</v>
      </c>
      <c r="F172" s="31"/>
    </row>
    <row r="173" spans="1:6" ht="23.25">
      <c r="A173" s="16" t="s">
        <v>312</v>
      </c>
      <c r="B173" s="17" t="s">
        <v>313</v>
      </c>
      <c r="C173" s="18">
        <v>19665400</v>
      </c>
      <c r="D173" s="36">
        <v>19665400</v>
      </c>
      <c r="E173" s="35">
        <f t="shared" si="2"/>
        <v>100</v>
      </c>
      <c r="F173" s="31"/>
    </row>
    <row r="174" spans="1:6">
      <c r="A174" s="16" t="s">
        <v>314</v>
      </c>
      <c r="B174" s="17" t="s">
        <v>315</v>
      </c>
      <c r="C174" s="18">
        <v>28476000</v>
      </c>
      <c r="D174" s="36">
        <v>28476000</v>
      </c>
      <c r="E174" s="35">
        <f t="shared" si="2"/>
        <v>100</v>
      </c>
      <c r="F174" s="31"/>
    </row>
    <row r="175" spans="1:6">
      <c r="A175" s="16" t="s">
        <v>316</v>
      </c>
      <c r="B175" s="17" t="s">
        <v>317</v>
      </c>
      <c r="C175" s="18">
        <v>28476000</v>
      </c>
      <c r="D175" s="36">
        <v>28476000</v>
      </c>
      <c r="E175" s="35">
        <f t="shared" si="2"/>
        <v>100</v>
      </c>
      <c r="F175" s="31"/>
    </row>
    <row r="176" spans="1:6" ht="23.25">
      <c r="A176" s="16" t="s">
        <v>318</v>
      </c>
      <c r="B176" s="17" t="s">
        <v>319</v>
      </c>
      <c r="C176" s="18">
        <v>210768346.75</v>
      </c>
      <c r="D176" s="36">
        <v>185664812.99000001</v>
      </c>
      <c r="E176" s="35">
        <f t="shared" si="2"/>
        <v>88.089514318876255</v>
      </c>
      <c r="F176" s="31"/>
    </row>
    <row r="177" spans="1:6" ht="68.25">
      <c r="A177" s="16" t="s">
        <v>320</v>
      </c>
      <c r="B177" s="17" t="s">
        <v>321</v>
      </c>
      <c r="C177" s="18">
        <v>35989000</v>
      </c>
      <c r="D177" s="36">
        <v>35989000</v>
      </c>
      <c r="E177" s="35">
        <f t="shared" si="2"/>
        <v>100</v>
      </c>
      <c r="F177" s="31"/>
    </row>
    <row r="178" spans="1:6" ht="68.25">
      <c r="A178" s="16" t="s">
        <v>322</v>
      </c>
      <c r="B178" s="17" t="s">
        <v>323</v>
      </c>
      <c r="C178" s="18">
        <v>26785900</v>
      </c>
      <c r="D178" s="36">
        <v>26785900</v>
      </c>
      <c r="E178" s="35">
        <f t="shared" si="2"/>
        <v>100</v>
      </c>
      <c r="F178" s="31"/>
    </row>
    <row r="179" spans="1:6" ht="68.25">
      <c r="A179" s="16" t="s">
        <v>322</v>
      </c>
      <c r="B179" s="17" t="s">
        <v>324</v>
      </c>
      <c r="C179" s="18">
        <v>9203100</v>
      </c>
      <c r="D179" s="36">
        <v>9203100</v>
      </c>
      <c r="E179" s="35">
        <f t="shared" si="2"/>
        <v>100</v>
      </c>
      <c r="F179" s="31"/>
    </row>
    <row r="180" spans="1:6" ht="90.75">
      <c r="A180" s="16" t="s">
        <v>325</v>
      </c>
      <c r="B180" s="17" t="s">
        <v>326</v>
      </c>
      <c r="C180" s="18">
        <v>32849388</v>
      </c>
      <c r="D180" s="36">
        <v>12849952.5</v>
      </c>
      <c r="E180" s="35">
        <f t="shared" si="2"/>
        <v>39.117783564186951</v>
      </c>
      <c r="F180" s="31"/>
    </row>
    <row r="181" spans="1:6" ht="90.75">
      <c r="A181" s="16" t="s">
        <v>327</v>
      </c>
      <c r="B181" s="17" t="s">
        <v>328</v>
      </c>
      <c r="C181" s="18">
        <v>32849388</v>
      </c>
      <c r="D181" s="36">
        <v>12849952.5</v>
      </c>
      <c r="E181" s="35">
        <f t="shared" si="2"/>
        <v>39.117783564186951</v>
      </c>
      <c r="F181" s="31"/>
    </row>
    <row r="182" spans="1:6" ht="68.25">
      <c r="A182" s="16" t="s">
        <v>329</v>
      </c>
      <c r="B182" s="17" t="s">
        <v>330</v>
      </c>
      <c r="C182" s="18">
        <v>311903.28000000003</v>
      </c>
      <c r="D182" s="36">
        <v>122009.66</v>
      </c>
      <c r="E182" s="35">
        <f t="shared" si="2"/>
        <v>39.117786770309046</v>
      </c>
      <c r="F182" s="31"/>
    </row>
    <row r="183" spans="1:6" ht="68.25">
      <c r="A183" s="16" t="s">
        <v>331</v>
      </c>
      <c r="B183" s="17" t="s">
        <v>332</v>
      </c>
      <c r="C183" s="18">
        <v>311903.28000000003</v>
      </c>
      <c r="D183" s="36">
        <v>122009.66</v>
      </c>
      <c r="E183" s="35">
        <f t="shared" si="2"/>
        <v>39.117786770309046</v>
      </c>
      <c r="F183" s="31"/>
    </row>
    <row r="184" spans="1:6" ht="34.5">
      <c r="A184" s="16" t="s">
        <v>333</v>
      </c>
      <c r="B184" s="17" t="s">
        <v>334</v>
      </c>
      <c r="C184" s="18">
        <v>970002.51</v>
      </c>
      <c r="D184" s="36">
        <v>970002.51</v>
      </c>
      <c r="E184" s="35">
        <f t="shared" si="2"/>
        <v>100</v>
      </c>
      <c r="F184" s="31"/>
    </row>
    <row r="185" spans="1:6" ht="45.75">
      <c r="A185" s="16" t="s">
        <v>335</v>
      </c>
      <c r="B185" s="17" t="s">
        <v>336</v>
      </c>
      <c r="C185" s="18">
        <v>970002.51</v>
      </c>
      <c r="D185" s="36">
        <v>970002.51</v>
      </c>
      <c r="E185" s="35">
        <f t="shared" si="2"/>
        <v>100</v>
      </c>
      <c r="F185" s="31"/>
    </row>
    <row r="186" spans="1:6" ht="23.25">
      <c r="A186" s="16" t="s">
        <v>337</v>
      </c>
      <c r="B186" s="17" t="s">
        <v>338</v>
      </c>
      <c r="C186" s="18">
        <v>37769770</v>
      </c>
      <c r="D186" s="36">
        <v>32860803.43</v>
      </c>
      <c r="E186" s="35">
        <f t="shared" si="2"/>
        <v>87.002921728143974</v>
      </c>
      <c r="F186" s="31"/>
    </row>
    <row r="187" spans="1:6" ht="34.5">
      <c r="A187" s="16" t="s">
        <v>339</v>
      </c>
      <c r="B187" s="17" t="s">
        <v>340</v>
      </c>
      <c r="C187" s="18">
        <v>37769770</v>
      </c>
      <c r="D187" s="36">
        <v>32860803.43</v>
      </c>
      <c r="E187" s="35">
        <f t="shared" si="2"/>
        <v>87.002921728143974</v>
      </c>
      <c r="F187" s="31"/>
    </row>
    <row r="188" spans="1:6" ht="57">
      <c r="A188" s="16" t="s">
        <v>341</v>
      </c>
      <c r="B188" s="17" t="s">
        <v>342</v>
      </c>
      <c r="C188" s="18">
        <v>320487.65000000002</v>
      </c>
      <c r="D188" s="36">
        <v>320487.65000000002</v>
      </c>
      <c r="E188" s="35">
        <f t="shared" si="2"/>
        <v>100</v>
      </c>
      <c r="F188" s="31"/>
    </row>
    <row r="189" spans="1:6" ht="57">
      <c r="A189" s="16" t="s">
        <v>343</v>
      </c>
      <c r="B189" s="17" t="s">
        <v>344</v>
      </c>
      <c r="C189" s="18">
        <v>320487.65000000002</v>
      </c>
      <c r="D189" s="36">
        <v>320487.65000000002</v>
      </c>
      <c r="E189" s="35">
        <f t="shared" si="2"/>
        <v>100</v>
      </c>
      <c r="F189" s="31"/>
    </row>
    <row r="190" spans="1:6" ht="23.25">
      <c r="A190" s="16" t="s">
        <v>345</v>
      </c>
      <c r="B190" s="17" t="s">
        <v>346</v>
      </c>
      <c r="C190" s="18">
        <v>6145539.8300000001</v>
      </c>
      <c r="D190" s="36">
        <v>6142346.3399999999</v>
      </c>
      <c r="E190" s="35">
        <f t="shared" si="2"/>
        <v>99.948035647179253</v>
      </c>
      <c r="F190" s="31"/>
    </row>
    <row r="191" spans="1:6" ht="34.5">
      <c r="A191" s="16" t="s">
        <v>347</v>
      </c>
      <c r="B191" s="17" t="s">
        <v>348</v>
      </c>
      <c r="C191" s="18">
        <v>6145539.8300000001</v>
      </c>
      <c r="D191" s="36">
        <v>6142346.3399999999</v>
      </c>
      <c r="E191" s="35">
        <f t="shared" si="2"/>
        <v>99.948035647179253</v>
      </c>
      <c r="F191" s="31"/>
    </row>
    <row r="192" spans="1:6" ht="34.5">
      <c r="A192" s="16" t="s">
        <v>349</v>
      </c>
      <c r="B192" s="17" t="s">
        <v>350</v>
      </c>
      <c r="C192" s="18">
        <v>18000000</v>
      </c>
      <c r="D192" s="36">
        <v>18000000</v>
      </c>
      <c r="E192" s="35">
        <f t="shared" si="2"/>
        <v>100</v>
      </c>
      <c r="F192" s="31"/>
    </row>
    <row r="193" spans="1:6" ht="34.5">
      <c r="A193" s="16" t="s">
        <v>351</v>
      </c>
      <c r="B193" s="17" t="s">
        <v>352</v>
      </c>
      <c r="C193" s="18">
        <v>18000000</v>
      </c>
      <c r="D193" s="36">
        <v>18000000</v>
      </c>
      <c r="E193" s="35">
        <f t="shared" si="2"/>
        <v>100</v>
      </c>
      <c r="F193" s="31"/>
    </row>
    <row r="194" spans="1:6">
      <c r="A194" s="16" t="s">
        <v>353</v>
      </c>
      <c r="B194" s="17" t="s">
        <v>354</v>
      </c>
      <c r="C194" s="18">
        <v>305251.5</v>
      </c>
      <c r="D194" s="36">
        <v>305251.5</v>
      </c>
      <c r="E194" s="35">
        <f t="shared" si="2"/>
        <v>100</v>
      </c>
      <c r="F194" s="31"/>
    </row>
    <row r="195" spans="1:6" ht="23.25">
      <c r="A195" s="16" t="s">
        <v>355</v>
      </c>
      <c r="B195" s="17" t="s">
        <v>356</v>
      </c>
      <c r="C195" s="18">
        <v>305251.5</v>
      </c>
      <c r="D195" s="36">
        <v>305251.5</v>
      </c>
      <c r="E195" s="35">
        <f t="shared" si="2"/>
        <v>100</v>
      </c>
      <c r="F195" s="31"/>
    </row>
    <row r="196" spans="1:6" ht="23.25">
      <c r="A196" s="16" t="s">
        <v>357</v>
      </c>
      <c r="B196" s="17" t="s">
        <v>358</v>
      </c>
      <c r="C196" s="18">
        <v>3697875.6</v>
      </c>
      <c r="D196" s="36">
        <v>3697875.6</v>
      </c>
      <c r="E196" s="35">
        <f t="shared" si="2"/>
        <v>100</v>
      </c>
      <c r="F196" s="31"/>
    </row>
    <row r="197" spans="1:6" ht="34.5">
      <c r="A197" s="16" t="s">
        <v>359</v>
      </c>
      <c r="B197" s="17" t="s">
        <v>360</v>
      </c>
      <c r="C197" s="18">
        <v>3697875.6</v>
      </c>
      <c r="D197" s="36">
        <v>3697875.6</v>
      </c>
      <c r="E197" s="35">
        <f t="shared" si="2"/>
        <v>100</v>
      </c>
      <c r="F197" s="31"/>
    </row>
    <row r="198" spans="1:6" ht="23.25">
      <c r="A198" s="16" t="s">
        <v>361</v>
      </c>
      <c r="B198" s="17" t="s">
        <v>362</v>
      </c>
      <c r="C198" s="18">
        <v>3980201.61</v>
      </c>
      <c r="D198" s="36">
        <v>3980201.61</v>
      </c>
      <c r="E198" s="35">
        <f t="shared" si="2"/>
        <v>100</v>
      </c>
      <c r="F198" s="31"/>
    </row>
    <row r="199" spans="1:6" ht="23.25">
      <c r="A199" s="16" t="s">
        <v>363</v>
      </c>
      <c r="B199" s="17" t="s">
        <v>364</v>
      </c>
      <c r="C199" s="18">
        <v>3980201.61</v>
      </c>
      <c r="D199" s="36">
        <v>3980201.61</v>
      </c>
      <c r="E199" s="35">
        <f t="shared" si="2"/>
        <v>100</v>
      </c>
      <c r="F199" s="31"/>
    </row>
    <row r="200" spans="1:6">
      <c r="A200" s="16" t="s">
        <v>365</v>
      </c>
      <c r="B200" s="17" t="s">
        <v>366</v>
      </c>
      <c r="C200" s="18">
        <v>70428926.769999996</v>
      </c>
      <c r="D200" s="36">
        <v>70426882.189999998</v>
      </c>
      <c r="E200" s="35">
        <f t="shared" si="2"/>
        <v>99.997096959880309</v>
      </c>
      <c r="F200" s="31"/>
    </row>
    <row r="201" spans="1:6">
      <c r="A201" s="16" t="s">
        <v>367</v>
      </c>
      <c r="B201" s="17" t="s">
        <v>368</v>
      </c>
      <c r="C201" s="18">
        <v>4233667</v>
      </c>
      <c r="D201" s="36">
        <v>4233667</v>
      </c>
      <c r="E201" s="35">
        <f t="shared" si="2"/>
        <v>100</v>
      </c>
      <c r="F201" s="31"/>
    </row>
    <row r="202" spans="1:6">
      <c r="A202" s="16" t="s">
        <v>367</v>
      </c>
      <c r="B202" s="17" t="s">
        <v>369</v>
      </c>
      <c r="C202" s="18">
        <v>19816463</v>
      </c>
      <c r="D202" s="36">
        <v>34687250</v>
      </c>
      <c r="E202" s="35">
        <f t="shared" si="2"/>
        <v>175.04258958826304</v>
      </c>
      <c r="F202" s="31"/>
    </row>
    <row r="203" spans="1:6">
      <c r="A203" s="16" t="s">
        <v>367</v>
      </c>
      <c r="B203" s="17" t="s">
        <v>370</v>
      </c>
      <c r="C203" s="18">
        <v>46378796.770000003</v>
      </c>
      <c r="D203" s="36">
        <v>31505965.190000001</v>
      </c>
      <c r="E203" s="35">
        <f t="shared" si="2"/>
        <v>67.931829594983256</v>
      </c>
      <c r="F203" s="31"/>
    </row>
    <row r="204" spans="1:6" ht="23.25">
      <c r="A204" s="16" t="s">
        <v>371</v>
      </c>
      <c r="B204" s="17" t="s">
        <v>372</v>
      </c>
      <c r="C204" s="18">
        <v>101797789.68000001</v>
      </c>
      <c r="D204" s="36">
        <v>101185056.01000001</v>
      </c>
      <c r="E204" s="35">
        <f t="shared" si="2"/>
        <v>99.398087451676389</v>
      </c>
      <c r="F204" s="31"/>
    </row>
    <row r="205" spans="1:6" ht="23.25">
      <c r="A205" s="16" t="s">
        <v>373</v>
      </c>
      <c r="B205" s="17" t="s">
        <v>374</v>
      </c>
      <c r="C205" s="18">
        <v>96065940</v>
      </c>
      <c r="D205" s="36">
        <v>95703126.040000007</v>
      </c>
      <c r="E205" s="35">
        <f t="shared" si="2"/>
        <v>99.622328204980874</v>
      </c>
      <c r="F205" s="31"/>
    </row>
    <row r="206" spans="1:6" ht="34.5">
      <c r="A206" s="16" t="s">
        <v>375</v>
      </c>
      <c r="B206" s="17" t="s">
        <v>376</v>
      </c>
      <c r="C206" s="18">
        <v>1328700</v>
      </c>
      <c r="D206" s="36">
        <v>1323852.33</v>
      </c>
      <c r="E206" s="35">
        <f t="shared" si="2"/>
        <v>99.635156920298044</v>
      </c>
      <c r="F206" s="31"/>
    </row>
    <row r="207" spans="1:6" ht="34.5">
      <c r="A207" s="16" t="s">
        <v>375</v>
      </c>
      <c r="B207" s="17" t="s">
        <v>377</v>
      </c>
      <c r="C207" s="18">
        <v>79706300</v>
      </c>
      <c r="D207" s="36">
        <v>79348333.709999993</v>
      </c>
      <c r="E207" s="35">
        <f t="shared" si="2"/>
        <v>99.550893354728544</v>
      </c>
      <c r="F207" s="31"/>
    </row>
    <row r="208" spans="1:6" ht="34.5">
      <c r="A208" s="16" t="s">
        <v>375</v>
      </c>
      <c r="B208" s="17" t="s">
        <v>378</v>
      </c>
      <c r="C208" s="18">
        <v>15030940</v>
      </c>
      <c r="D208" s="36">
        <v>15030940</v>
      </c>
      <c r="E208" s="35">
        <f t="shared" ref="E208:E235" si="3">D208/C208*100</f>
        <v>100</v>
      </c>
      <c r="F208" s="31"/>
    </row>
    <row r="209" spans="1:6" ht="57">
      <c r="A209" s="16" t="s">
        <v>379</v>
      </c>
      <c r="B209" s="17" t="s">
        <v>380</v>
      </c>
      <c r="C209" s="18">
        <v>130500</v>
      </c>
      <c r="D209" s="36">
        <v>111176.96000000001</v>
      </c>
      <c r="E209" s="35">
        <f t="shared" si="3"/>
        <v>85.193072796934871</v>
      </c>
      <c r="F209" s="31"/>
    </row>
    <row r="210" spans="1:6" ht="57">
      <c r="A210" s="16" t="s">
        <v>381</v>
      </c>
      <c r="B210" s="17" t="s">
        <v>382</v>
      </c>
      <c r="C210" s="18">
        <v>130500</v>
      </c>
      <c r="D210" s="36">
        <v>111176.96000000001</v>
      </c>
      <c r="E210" s="35">
        <f t="shared" si="3"/>
        <v>85.193072796934871</v>
      </c>
      <c r="F210" s="31"/>
    </row>
    <row r="211" spans="1:6" ht="45.75">
      <c r="A211" s="16" t="s">
        <v>383</v>
      </c>
      <c r="B211" s="17" t="s">
        <v>384</v>
      </c>
      <c r="C211" s="18">
        <v>2617069.9500000002</v>
      </c>
      <c r="D211" s="36">
        <v>2386473.2799999998</v>
      </c>
      <c r="E211" s="35">
        <f t="shared" si="3"/>
        <v>91.18874640702667</v>
      </c>
      <c r="F211" s="31"/>
    </row>
    <row r="212" spans="1:6" ht="45.75">
      <c r="A212" s="16" t="s">
        <v>385</v>
      </c>
      <c r="B212" s="17" t="s">
        <v>386</v>
      </c>
      <c r="C212" s="18">
        <v>2617069.9500000002</v>
      </c>
      <c r="D212" s="36">
        <v>2386473.2799999998</v>
      </c>
      <c r="E212" s="35">
        <f t="shared" si="3"/>
        <v>91.18874640702667</v>
      </c>
      <c r="F212" s="31"/>
    </row>
    <row r="213" spans="1:6" ht="34.5">
      <c r="A213" s="16" t="s">
        <v>387</v>
      </c>
      <c r="B213" s="17" t="s">
        <v>388</v>
      </c>
      <c r="C213" s="18">
        <v>1169200</v>
      </c>
      <c r="D213" s="36">
        <v>1169200</v>
      </c>
      <c r="E213" s="35">
        <f t="shared" si="3"/>
        <v>100</v>
      </c>
      <c r="F213" s="31"/>
    </row>
    <row r="214" spans="1:6" ht="34.5">
      <c r="A214" s="16" t="s">
        <v>389</v>
      </c>
      <c r="B214" s="17" t="s">
        <v>390</v>
      </c>
      <c r="C214" s="18">
        <v>1169200</v>
      </c>
      <c r="D214" s="36">
        <v>1169200</v>
      </c>
      <c r="E214" s="35">
        <f t="shared" si="3"/>
        <v>100</v>
      </c>
      <c r="F214" s="31"/>
    </row>
    <row r="215" spans="1:6" ht="45.75">
      <c r="A215" s="16" t="s">
        <v>391</v>
      </c>
      <c r="B215" s="17" t="s">
        <v>392</v>
      </c>
      <c r="C215" s="18">
        <v>2900</v>
      </c>
      <c r="D215" s="36">
        <v>2900</v>
      </c>
      <c r="E215" s="35">
        <f t="shared" si="3"/>
        <v>100</v>
      </c>
      <c r="F215" s="31"/>
    </row>
    <row r="216" spans="1:6" ht="45.75">
      <c r="A216" s="16" t="s">
        <v>393</v>
      </c>
      <c r="B216" s="17" t="s">
        <v>394</v>
      </c>
      <c r="C216" s="18">
        <v>2900</v>
      </c>
      <c r="D216" s="36">
        <v>2900</v>
      </c>
      <c r="E216" s="35">
        <f t="shared" si="3"/>
        <v>100</v>
      </c>
      <c r="F216" s="31"/>
    </row>
    <row r="217" spans="1:6" ht="34.5">
      <c r="A217" s="16" t="s">
        <v>395</v>
      </c>
      <c r="B217" s="17" t="s">
        <v>396</v>
      </c>
      <c r="C217" s="18">
        <v>17479.73</v>
      </c>
      <c r="D217" s="36">
        <v>17479.73</v>
      </c>
      <c r="E217" s="35">
        <f t="shared" si="3"/>
        <v>100</v>
      </c>
      <c r="F217" s="31"/>
    </row>
    <row r="218" spans="1:6" ht="34.5">
      <c r="A218" s="16" t="s">
        <v>397</v>
      </c>
      <c r="B218" s="17" t="s">
        <v>398</v>
      </c>
      <c r="C218" s="18">
        <v>17479.73</v>
      </c>
      <c r="D218" s="36">
        <v>17479.73</v>
      </c>
      <c r="E218" s="35">
        <f t="shared" si="3"/>
        <v>100</v>
      </c>
      <c r="F218" s="31"/>
    </row>
    <row r="219" spans="1:6" ht="23.25">
      <c r="A219" s="16" t="s">
        <v>399</v>
      </c>
      <c r="B219" s="17" t="s">
        <v>400</v>
      </c>
      <c r="C219" s="18">
        <v>1794700</v>
      </c>
      <c r="D219" s="36">
        <v>1794700</v>
      </c>
      <c r="E219" s="35">
        <f t="shared" si="3"/>
        <v>100</v>
      </c>
      <c r="F219" s="31"/>
    </row>
    <row r="220" spans="1:6" ht="34.5">
      <c r="A220" s="16" t="s">
        <v>401</v>
      </c>
      <c r="B220" s="17" t="s">
        <v>402</v>
      </c>
      <c r="C220" s="18">
        <v>1794700</v>
      </c>
      <c r="D220" s="36">
        <v>1794700</v>
      </c>
      <c r="E220" s="35">
        <f t="shared" si="3"/>
        <v>100</v>
      </c>
      <c r="F220" s="31"/>
    </row>
    <row r="221" spans="1:6">
      <c r="A221" s="16" t="s">
        <v>403</v>
      </c>
      <c r="B221" s="17" t="s">
        <v>404</v>
      </c>
      <c r="C221" s="18">
        <v>9828298.4000000004</v>
      </c>
      <c r="D221" s="36">
        <v>9828298.4000000004</v>
      </c>
      <c r="E221" s="35">
        <f t="shared" si="3"/>
        <v>100</v>
      </c>
      <c r="F221" s="31"/>
    </row>
    <row r="222" spans="1:6" ht="45.75">
      <c r="A222" s="16" t="s">
        <v>405</v>
      </c>
      <c r="B222" s="17" t="s">
        <v>406</v>
      </c>
      <c r="C222" s="18">
        <v>3117000</v>
      </c>
      <c r="D222" s="36">
        <v>3117000</v>
      </c>
      <c r="E222" s="35">
        <f t="shared" si="3"/>
        <v>100</v>
      </c>
      <c r="F222" s="31"/>
    </row>
    <row r="223" spans="1:6" ht="57">
      <c r="A223" s="16" t="s">
        <v>407</v>
      </c>
      <c r="B223" s="17" t="s">
        <v>408</v>
      </c>
      <c r="C223" s="18">
        <v>3117000</v>
      </c>
      <c r="D223" s="36">
        <v>3117000</v>
      </c>
      <c r="E223" s="35">
        <f t="shared" si="3"/>
        <v>100</v>
      </c>
      <c r="F223" s="31"/>
    </row>
    <row r="224" spans="1:6" ht="34.5">
      <c r="A224" s="16" t="s">
        <v>409</v>
      </c>
      <c r="B224" s="17" t="s">
        <v>410</v>
      </c>
      <c r="C224" s="18">
        <v>1562200</v>
      </c>
      <c r="D224" s="36">
        <v>1562200</v>
      </c>
      <c r="E224" s="35">
        <f t="shared" si="3"/>
        <v>100</v>
      </c>
      <c r="F224" s="31"/>
    </row>
    <row r="225" spans="1:6" ht="45.75">
      <c r="A225" s="16" t="s">
        <v>411</v>
      </c>
      <c r="B225" s="17" t="s">
        <v>412</v>
      </c>
      <c r="C225" s="18">
        <v>1562200</v>
      </c>
      <c r="D225" s="36">
        <v>1562200</v>
      </c>
      <c r="E225" s="35">
        <f t="shared" si="3"/>
        <v>100</v>
      </c>
      <c r="F225" s="31"/>
    </row>
    <row r="226" spans="1:6" ht="23.25">
      <c r="A226" s="16" t="s">
        <v>413</v>
      </c>
      <c r="B226" s="17" t="s">
        <v>414</v>
      </c>
      <c r="C226" s="18">
        <v>5149098.4000000004</v>
      </c>
      <c r="D226" s="36">
        <v>5149098.4000000004</v>
      </c>
      <c r="E226" s="35">
        <f t="shared" si="3"/>
        <v>100</v>
      </c>
      <c r="F226" s="31"/>
    </row>
    <row r="227" spans="1:6" ht="23.25">
      <c r="A227" s="16" t="s">
        <v>415</v>
      </c>
      <c r="B227" s="17" t="s">
        <v>416</v>
      </c>
      <c r="C227" s="18">
        <v>4909098.4000000004</v>
      </c>
      <c r="D227" s="36">
        <v>4909098.4000000004</v>
      </c>
      <c r="E227" s="35">
        <f t="shared" si="3"/>
        <v>100</v>
      </c>
      <c r="F227" s="31"/>
    </row>
    <row r="228" spans="1:6" ht="23.25">
      <c r="A228" s="16" t="s">
        <v>415</v>
      </c>
      <c r="B228" s="17" t="s">
        <v>417</v>
      </c>
      <c r="C228" s="18">
        <v>240000</v>
      </c>
      <c r="D228" s="36">
        <v>240000</v>
      </c>
      <c r="E228" s="35">
        <f t="shared" si="3"/>
        <v>100</v>
      </c>
      <c r="F228" s="31"/>
    </row>
    <row r="229" spans="1:6">
      <c r="A229" s="16" t="s">
        <v>418</v>
      </c>
      <c r="B229" s="17" t="s">
        <v>419</v>
      </c>
      <c r="C229" s="18">
        <v>5000</v>
      </c>
      <c r="D229" s="36">
        <v>5000</v>
      </c>
      <c r="E229" s="35">
        <f t="shared" si="3"/>
        <v>100</v>
      </c>
      <c r="F229" s="31"/>
    </row>
    <row r="230" spans="1:6" ht="23.25">
      <c r="A230" s="16" t="s">
        <v>420</v>
      </c>
      <c r="B230" s="17" t="s">
        <v>421</v>
      </c>
      <c r="C230" s="18">
        <v>5000</v>
      </c>
      <c r="D230" s="36">
        <v>5000</v>
      </c>
      <c r="E230" s="35">
        <f t="shared" si="3"/>
        <v>100</v>
      </c>
      <c r="F230" s="31"/>
    </row>
    <row r="231" spans="1:6" ht="23.25">
      <c r="A231" s="16" t="s">
        <v>420</v>
      </c>
      <c r="B231" s="17" t="s">
        <v>422</v>
      </c>
      <c r="C231" s="18">
        <v>5000</v>
      </c>
      <c r="D231" s="36">
        <v>5000</v>
      </c>
      <c r="E231" s="35">
        <f t="shared" si="3"/>
        <v>100</v>
      </c>
      <c r="F231" s="31"/>
    </row>
    <row r="232" spans="1:6" ht="34.5">
      <c r="A232" s="16" t="s">
        <v>423</v>
      </c>
      <c r="B232" s="17" t="s">
        <v>424</v>
      </c>
      <c r="C232" s="18">
        <v>-5889428.6500000004</v>
      </c>
      <c r="D232" s="36">
        <v>-5889428.6500000004</v>
      </c>
      <c r="E232" s="35">
        <f t="shared" si="3"/>
        <v>100</v>
      </c>
      <c r="F232" s="31"/>
    </row>
    <row r="233" spans="1:6" ht="34.5">
      <c r="A233" s="16" t="s">
        <v>425</v>
      </c>
      <c r="B233" s="17" t="s">
        <v>426</v>
      </c>
      <c r="C233" s="18">
        <v>-5889428.6500000004</v>
      </c>
      <c r="D233" s="36">
        <v>-5889428.6500000004</v>
      </c>
      <c r="E233" s="35">
        <f t="shared" si="3"/>
        <v>100</v>
      </c>
      <c r="F233" s="31"/>
    </row>
    <row r="234" spans="1:6" ht="34.5">
      <c r="A234" s="16" t="s">
        <v>425</v>
      </c>
      <c r="B234" s="17" t="s">
        <v>427</v>
      </c>
      <c r="C234" s="18">
        <v>-87928.65</v>
      </c>
      <c r="D234" s="36">
        <v>-87928.65</v>
      </c>
      <c r="E234" s="35">
        <f t="shared" si="3"/>
        <v>100</v>
      </c>
      <c r="F234" s="31"/>
    </row>
    <row r="235" spans="1:6" ht="34.5">
      <c r="A235" s="16" t="s">
        <v>425</v>
      </c>
      <c r="B235" s="17" t="s">
        <v>428</v>
      </c>
      <c r="C235" s="18">
        <v>-5801500</v>
      </c>
      <c r="D235" s="36">
        <v>-5801500</v>
      </c>
      <c r="E235" s="35">
        <f t="shared" si="3"/>
        <v>100</v>
      </c>
      <c r="F235" s="31"/>
    </row>
    <row r="236" spans="1:6" ht="15" customHeight="1">
      <c r="A236" s="4"/>
      <c r="B236" s="4"/>
      <c r="C236" s="4"/>
      <c r="D236" s="4"/>
      <c r="E236" s="4"/>
      <c r="F236" s="4"/>
    </row>
  </sheetData>
  <autoFilter ref="A13:G13"/>
  <mergeCells count="12">
    <mergeCell ref="D1:E1"/>
    <mergeCell ref="B2:E2"/>
    <mergeCell ref="C3:E3"/>
    <mergeCell ref="A5:E5"/>
    <mergeCell ref="A6:E6"/>
    <mergeCell ref="A10:A12"/>
    <mergeCell ref="B10:B12"/>
    <mergeCell ref="C10:C12"/>
    <mergeCell ref="D10:D12"/>
    <mergeCell ref="E10:E12"/>
    <mergeCell ref="A7:E7"/>
    <mergeCell ref="A9:E9"/>
  </mergeCells>
  <pageMargins left="0.39374999999999999" right="0.39374999999999999" top="0.39374999999999999" bottom="0.39374999999999999" header="0.51180550000000002" footer="0.51180550000000002"/>
  <pageSetup paperSize="9" scale="8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9DE4198F-C6E8-4639-85F5-9412ED1452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Доходы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MINFIN-SQL$</dc:creator>
  <cp:lastModifiedBy>User</cp:lastModifiedBy>
  <cp:lastPrinted>2020-02-13T10:06:04Z</cp:lastPrinted>
  <dcterms:created xsi:type="dcterms:W3CDTF">2020-02-13T06:40:05Z</dcterms:created>
  <dcterms:modified xsi:type="dcterms:W3CDTF">2020-02-13T10:14:07Z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SV_0503117M_20160101_1305.xlsx</vt:lpwstr>
  </property>
  <property fmtid="{D5CDD505-2E9C-101B-9397-08002B2CF9AE}" pid="3" name="Название отчета">
    <vt:lpwstr>SV_0503117M_20160101_1305.xlsx</vt:lpwstr>
  </property>
  <property fmtid="{D5CDD505-2E9C-101B-9397-08002B2CF9AE}" pid="4" name="Версия клиента">
    <vt:lpwstr>18.2.9.29521</vt:lpwstr>
  </property>
  <property fmtid="{D5CDD505-2E9C-101B-9397-08002B2CF9AE}" pid="5" name="Версия базы">
    <vt:lpwstr>18.2.0.245440242</vt:lpwstr>
  </property>
  <property fmtid="{D5CDD505-2E9C-101B-9397-08002B2CF9AE}" pid="6" name="Тип сервера">
    <vt:lpwstr>MSSQL</vt:lpwstr>
  </property>
  <property fmtid="{D5CDD505-2E9C-101B-9397-08002B2CF9AE}" pid="7" name="Сервер">
    <vt:lpwstr>192.168.21.134</vt:lpwstr>
  </property>
  <property fmtid="{D5CDD505-2E9C-101B-9397-08002B2CF9AE}" pid="8" name="База">
    <vt:lpwstr>svod_smart</vt:lpwstr>
  </property>
  <property fmtid="{D5CDD505-2E9C-101B-9397-08002B2CF9AE}" pid="9" name="Пользователь">
    <vt:lpwstr>fr13_2</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