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8960" windowHeight="11535" activeTab="0"/>
  </bookViews>
  <sheets>
    <sheet name="Отчет по закупкам " sheetId="1" r:id="rId1"/>
    <sheet name="Сведения о конкурентных процеда" sheetId="2" r:id="rId2"/>
    <sheet name="СМП СОНКО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<sst xmlns="http://schemas.openxmlformats.org/spreadsheetml/2006/main" count="486" uniqueCount="278">
  <si>
    <t>Наименование показателей</t>
  </si>
  <si>
    <t>Код строки</t>
  </si>
  <si>
    <t>Закупки всего</t>
  </si>
  <si>
    <t>В том числе</t>
  </si>
  <si>
    <t>Закупки у единственного поставщика (подрядчика, исполнителя)</t>
  </si>
  <si>
    <t>Электронный аукцион</t>
  </si>
  <si>
    <t>без проведения конкурентных способов определения поставщиков (подрядчиков, исполнителей)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</si>
  <si>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</si>
  <si>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</si>
  <si>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</si>
  <si>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</si>
  <si>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</si>
  <si>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</si>
  <si>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</si>
  <si>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</si>
  <si>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</si>
  <si>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</si>
  <si>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</si>
  <si>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</si>
  <si>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</si>
  <si>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</si>
  <si>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</si>
  <si>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</si>
  <si>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</si>
  <si>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</si>
  <si>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</si>
  <si>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</si>
  <si>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</si>
  <si>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</si>
  <si>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</si>
  <si>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</si>
  <si>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</si>
  <si>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</si>
  <si>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</si>
  <si>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</si>
  <si>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</si>
  <si>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</si>
  <si>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</si>
  <si>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</si>
  <si>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</si>
  <si>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</si>
  <si>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</si>
  <si>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(должность)</t>
  </si>
  <si>
    <t>(Ф.И.О.)</t>
  </si>
  <si>
    <t>(подпись)</t>
  </si>
  <si>
    <t>«____» _________20__ год</t>
  </si>
  <si>
    <t>(номер контактного телефона)</t>
  </si>
  <si>
    <t>(дата составления документа)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</si>
  <si>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</si>
  <si>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</si>
  <si>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</si>
  <si>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</si>
  <si>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</si>
  <si>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</si>
  <si>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Конкурентные способы определения поставщиков  (подрядчиков, исполнителей)</t>
  </si>
  <si>
    <t>Конкурсы в электронной форме</t>
  </si>
  <si>
    <t>Запрос котировок в электронной форме</t>
  </si>
  <si>
    <t>Запрос предложений в электронной форме</t>
  </si>
  <si>
    <t>_______________________________________</t>
  </si>
  <si>
    <t>_____________________________</t>
  </si>
  <si>
    <t>ФОРМА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</si>
  <si>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</si>
  <si>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</si>
  <si>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</si>
  <si>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</si>
  <si>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</si>
  <si>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</si>
  <si>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№ п/п</t>
  </si>
  <si>
    <t>Предмет закупки</t>
  </si>
  <si>
    <t>Дата закупки</t>
  </si>
  <si>
    <t xml:space="preserve">Способ закупки
(с указанием для СМП, СОНКО) </t>
  </si>
  <si>
    <t>Начальная (максимальная) цена контракта, тыс. руб.</t>
  </si>
  <si>
    <t>Стоимость заключенного контракта, тыс. руб.</t>
  </si>
  <si>
    <t>Бюджетная эффективность</t>
  </si>
  <si>
    <t>Количество заявок, поданных участниками закупки, шт.</t>
  </si>
  <si>
    <t>состоялся/не состоялся</t>
  </si>
  <si>
    <t xml:space="preserve">абсолютная, тыс. руб.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</si>
  <si>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</si>
  <si>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</si>
  <si>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</si>
  <si>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</si>
  <si>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</si>
  <si>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</si>
  <si>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</si>
  <si>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</si>
  <si>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х</t>
  </si>
  <si>
    <t>Итого по разделу 3</t>
  </si>
  <si>
    <t>Должностное лицо,  ответственное за  составление отчета</t>
  </si>
  <si>
    <t>относительная, %</t>
  </si>
  <si>
    <t>ВСЕГО:</t>
  </si>
  <si>
    <t xml:space="preserve">Контактный тел.: </t>
  </si>
  <si>
    <t xml:space="preserve">E-mail: </t>
  </si>
  <si>
    <t xml:space="preserve">Дата составления отчета </t>
  </si>
  <si>
    <t xml:space="preserve"> ответственное за  составление отчета</t>
  </si>
  <si>
    <t>"___" _________________2020 г.</t>
  </si>
  <si>
    <t>Ф.И.О.</t>
  </si>
  <si>
    <t>должность</t>
  </si>
  <si>
    <t>Закупки у СМП, СОНКО</t>
  </si>
  <si>
    <t>по данным заказчиков</t>
  </si>
  <si>
    <t xml:space="preserve">  № п/п</t>
  </si>
  <si>
    <t>Заказчик</t>
  </si>
  <si>
    <t xml:space="preserve">Совокупный годовой объем закупок, за исключением объема закупок, сведения о которых составляют государственную тайну (тыс. рублей)
</t>
  </si>
  <si>
    <t xml:space="preserve">Совокупный годовой объем закупок, рассчитанный за вычетом закупок, предусмотренных частью 1.1 статьи 30 Федерального закона от 05.04.2013 №44-ФЗ
</t>
  </si>
  <si>
    <t xml:space="preserve">Объем закупок в отчетном году, осуществленных по результатам определения поставщиков (подрядчиков, исполнителей), проведенного в соответствии с требованиями пункта 1 части 1 статьи 30 Федерального закона (тыс. рублей)
</t>
  </si>
  <si>
    <t xml:space="preserve"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
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</si>
  <si>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от 05.04.2013 №44-ФЗ (процентов)
(п.5+п.6)/п.4*100</t>
  </si>
  <si>
    <t>за 2020 г.</t>
  </si>
  <si>
    <t>об определении поставщиков (подрядчиков, исполнителей)</t>
  </si>
  <si>
    <t>Должностное лицо, ответственное за предоставлении отчета</t>
  </si>
  <si>
    <t>1.17.</t>
  </si>
  <si>
    <t>2.4.</t>
  </si>
  <si>
    <t>Количество заключенных контрактов и договоров</t>
  </si>
  <si>
    <t>Внесено изменений в контракты, договоры</t>
  </si>
  <si>
    <t xml:space="preserve"> Расторгнуто контрактов</t>
  </si>
  <si>
    <t>Общее количество поданных заявок</t>
  </si>
  <si>
    <t>Из строки 2.1. - не допущено заявок к участию в определении поставщиков (подрядчиков, исполнителей)</t>
  </si>
  <si>
    <t xml:space="preserve"> Количество обжалований по осуществлению закупок</t>
  </si>
  <si>
    <t>Суммарная начальная цена завершенных закупочных процедур</t>
  </si>
  <si>
    <t>Общая стоимость заключенных контрактов и договоров</t>
  </si>
  <si>
    <t>Сумма изменения стоимости заключенных контрактов</t>
  </si>
  <si>
    <t xml:space="preserve"> Общая стоимость расторгнутых контрактов</t>
  </si>
  <si>
    <t xml:space="preserve"> Из сторки 2.1. количество заявок, поданных для участия субъектами малого предпринимательства, социально ориентированными некоммерческими организациями</t>
  </si>
  <si>
    <t xml:space="preserve">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</si>
  <si>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3.17.</t>
  </si>
  <si>
    <t>Форма №1</t>
  </si>
  <si>
    <t xml:space="preserve">Форма № 2 </t>
  </si>
  <si>
    <t>Форма №3</t>
  </si>
  <si>
    <t>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</si>
  <si>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Из строки 1.1. - количество несостоявшихся способов определения поставщиков (подрядчиков, исполнителей) </t>
  </si>
  <si>
    <t xml:space="preserve"> Из строки 1.2. - количество несостоявшихся способов определения поставщиков (подрядчиков, исполнителей), если подана только 1 заявка</t>
  </si>
  <si>
    <t>Из строки 1.2. - количество несостоявшихся способов  определения поставщиков (подрядчиков, исполнителей), которые не привели к заключению контрактов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</si>
  <si>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не подано ни одной заявки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</si>
  <si>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все поданные заявки отклонены </t>
  </si>
  <si>
    <t>Из строки 1.1.  проведено способов определения поставщиков (подрядчиков, исполнителей) и закупок у единственного поставщика (подрядчика, исполнителя) с субъектами малого предпринимательства, социально ориентированными некоммерческими организациями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</si>
  <si>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</si>
  <si>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</si>
  <si>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>Суммарная начальная цена контрактов и договоров при объявлении закупочных процедур</t>
  </si>
  <si>
    <r>
      <t xml:space="preserve">Из строки 3.1. - суммарная начальная цена контрактов </t>
    </r>
    <r>
      <rPr>
        <b/>
        <sz val="10"/>
        <color indexed="8"/>
        <rFont val="Times New Roman"/>
        <family val="1"/>
      </rPr>
      <t xml:space="preserve">несостоявшихся </t>
    </r>
    <r>
      <rPr>
        <sz val="10"/>
        <color indexed="8"/>
        <rFont val="Times New Roman"/>
        <family val="1"/>
      </rPr>
      <t xml:space="preserve">конкурсов, аукционов, запросов котировок, запросов предложений </t>
    </r>
  </si>
  <si>
    <t>Из строки 3.2. - суммарная начальная цена контрактов несостоявшихся конкурсов, аукционов, запросов котировок, запросов предложений, если подана только 1 заявка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</si>
  <si>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</si>
  <si>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3.2.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</si>
  <si>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не подано ни одной заявки</t>
  </si>
  <si>
    <r>
      <t>Из строки 3.5. -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 xml:space="preserve">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все поданные заявки отклонены </t>
    </r>
  </si>
  <si>
    <t>Суммарная начальная цена контрактов и договоров отмененных закупочных процедур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</si>
  <si>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из-за отказа от заключения контракта</t>
  </si>
  <si>
    <t>Закупки малого объема</t>
  </si>
  <si>
    <t>всего</t>
  </si>
  <si>
    <t>в том числе в электорнной форме</t>
  </si>
  <si>
    <t>1.18.</t>
  </si>
  <si>
    <t>1.19.</t>
  </si>
  <si>
    <t>1.20.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</si>
  <si>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из-за отказа от заключения контракта</t>
  </si>
  <si>
    <t>3.18.</t>
  </si>
  <si>
    <t>3.19.</t>
  </si>
  <si>
    <t>3.20.</t>
  </si>
  <si>
    <t>Из строки 1.14. - количество заключенных контрактов по результатам несостоявшихся способов определения поставщиков (подрядчиков, исполнителей), если подана только 1 заявка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</si>
  <si>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только 1 заявка признана соответствующей </t>
  </si>
  <si>
    <t>Из строки 1.13.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</si>
  <si>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1.13.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</si>
  <si>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Из строки 1.13. - количество заключенных контрактов через уполномоченных органов/ уполномоченных учреждений на которых возложены полномочия на определение поставщиков (подрядчиков, исполнителей)</t>
  </si>
  <si>
    <t>Из строки 3.1. Суммарная начальная цена контрактов и договоров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</si>
  <si>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3.1. Суммарная начальная цена контрактов и договоров по процедурам, проведенным  уполномоченным орангом\уполномоченным учреждением, на которых возложены полномочия на определение поставщиков (подрядчиков, исполнителей)</t>
  </si>
  <si>
    <t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подана только 1 заявка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</si>
  <si>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</si>
  <si>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3.13.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</si>
  <si>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Из строки 3.13. - общая стоимость заключенных контрактов через уполномоченных органов\уполномоченных учреждений на которых возложены полномочия на определение поставщиков (подрядчиков, исполнителей)</t>
  </si>
  <si>
    <t>Из строки 3.13. - общая стоимость заключенных контрактов и договоров по результатам несостоявшихся конкурсов, аукционов, запросов котировок, запросов предложений</t>
  </si>
  <si>
    <t>Из строки 1.1.  проведено способов определения поставщиков (подрядчиков, исполнителей)  уполномоченым органом/уполномоченным учреждением на которых возложены полномочия на определение поставщиков (подрядчиков, исполнителей)</t>
  </si>
  <si>
    <t>для обеспечения нужд Чувашской Республики и муниципальных нужд</t>
  </si>
  <si>
    <r>
      <t xml:space="preserve">Наименование  организации:                       </t>
    </r>
    <r>
      <rPr>
        <b/>
        <sz val="12"/>
        <color indexed="8"/>
        <rFont val="Times New Roman"/>
        <family val="1"/>
      </rPr>
      <t>Урмарский район Чувашской Республики</t>
    </r>
  </si>
  <si>
    <t>Чувашской</t>
  </si>
  <si>
    <t>Республики</t>
  </si>
  <si>
    <t>2020 года</t>
  </si>
  <si>
    <t xml:space="preserve">Содержание автомобильных дорог общего пользования местного значения вне границ населенных пунктов в границах Урмарского р-а </t>
  </si>
  <si>
    <t>ЭА (СМП)</t>
  </si>
  <si>
    <t>не состоялся</t>
  </si>
  <si>
    <t xml:space="preserve">Бензин автомобильный с октановым числом не менее 80, но не более 92 по исследовательскому методу экологического класса К5 </t>
  </si>
  <si>
    <t>Приобретение жилого помещения для детей-сирот и детей, оставшихся без попечения родителей, лиц из их числа</t>
  </si>
  <si>
    <t>ЭА</t>
  </si>
  <si>
    <t xml:space="preserve">Бумага для офисной техники белая </t>
  </si>
  <si>
    <t xml:space="preserve">Содержание 
автомобильных дорог </t>
  </si>
  <si>
    <t>отменена</t>
  </si>
  <si>
    <t xml:space="preserve">Приобретение 
жилого помещения для детей-сирот </t>
  </si>
  <si>
    <t xml:space="preserve">Выполнение работ, связанных с осуществлением регулярных перевозок пассажиров и багажа автобусами  по регулируемым тарифам по муниципальным маршрутам в границах Урмарского р-а </t>
  </si>
  <si>
    <t xml:space="preserve">ЭА </t>
  </si>
  <si>
    <t xml:space="preserve">Содержание автомобильных дорог в границах Большеяниковского с/п </t>
  </si>
  <si>
    <t>состоялся</t>
  </si>
  <si>
    <t xml:space="preserve">Капитальный ремонт кровли здания МБОУ "Мусирминская СОШ" </t>
  </si>
  <si>
    <t xml:space="preserve">Капитальный ремонт здания МБДОУ "Детский сад № 2 "Колосок" </t>
  </si>
  <si>
    <t xml:space="preserve">Поставка легкового автомобиля </t>
  </si>
  <si>
    <t xml:space="preserve">Содержание автомобильных дорог общего пользования местного значения в границах Большечакинского с/п </t>
  </si>
  <si>
    <t>Содержание дорог в границах населенного пункта  </t>
  </si>
  <si>
    <t>Левина Т.М.</t>
  </si>
  <si>
    <t>Главный специалист-эксперт управления экономического развития, земельных и имущественных отношений администрации Урмарского района</t>
  </si>
  <si>
    <t xml:space="preserve">             Левина Т.М.                                          Главный специалист-эксперт</t>
  </si>
  <si>
    <t>Урмарский район Чувашской Республики</t>
  </si>
  <si>
    <r>
      <t>Регламентирование закупок по</t>
    </r>
    <r>
      <rPr>
        <b/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44-ФЗ</t>
    </r>
    <r>
      <rPr>
        <u val="single"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данные за период:  </t>
    </r>
    <r>
      <rPr>
        <b/>
        <sz val="12"/>
        <color indexed="8"/>
        <rFont val="Times New Roman"/>
        <family val="1"/>
      </rPr>
      <t>1 полугодие 2020 года</t>
    </r>
  </si>
  <si>
    <t xml:space="preserve">за 1 полугодие  </t>
  </si>
  <si>
    <t xml:space="preserve">Выполнение работ по разработке проектно-сметной документации по объекту «Реконструкция водовода и водопроводных сетей п.г.т. Урмары»  </t>
  </si>
  <si>
    <r>
      <t>Приобретение жилых помещений для детей-сирот и детей, оставшихся без попечения родителей, лиц из их числа</t>
    </r>
    <r>
      <rPr>
        <sz val="10"/>
        <color indexed="63"/>
        <rFont val="Times New Roman"/>
        <family val="1"/>
      </rPr>
      <t xml:space="preserve">   </t>
    </r>
  </si>
  <si>
    <t xml:space="preserve">Приобретение в муниципальную собственность жилого помещения для переселения граждан из аварийного жилищного фонда, расположенного на территории Урмарского района </t>
  </si>
  <si>
    <t>отклонена</t>
  </si>
  <si>
    <t xml:space="preserve">Выполнение работ по ремонту гаража администрации Урмарского р-а </t>
  </si>
  <si>
    <t xml:space="preserve">Приобретение в муниципальную собственность жилых помещений для переселения граждан из аварийного жилищного фонда, расположенного на территории Урмарского района </t>
  </si>
  <si>
    <t xml:space="preserve">Приобретение в муниципальную собственность жилых помещений для переселения граждан из аварийного жилищного фонда, расположенного на территории Урмарского р-р-а </t>
  </si>
  <si>
    <t>Поставка бензина автомобильного экологического класса не ниже К5 (розничная реализация)</t>
  </si>
  <si>
    <t xml:space="preserve">выполнение проектных работ по привязке и корректировке проекта повторного применения на строительство объекта: «Строительство общеобразовательной школы на 165 ученических  мест с пристроем помещений для дошкольных групп на 40 мест в д. Арабоси </t>
  </si>
  <si>
    <t>Приобретение в муниципальную собственность жилых помещений для пере-селения граждан из аварийного жилищного фонда, расположенного на территории Урмарского р-а</t>
  </si>
  <si>
    <t xml:space="preserve">выполнение проектных работ по привязке и корректировке проекта повторного применения на строительство объекта: «Строительство общеобразовательной школы на 165 ученических  мест с пристроем помещений для дошкольных групп на 40 мест в д. Арабоси Урмарского р-а» </t>
  </si>
  <si>
    <t xml:space="preserve">выполнение работ по строительству объекта:  Строительство футбольного поля в пос. Урмары </t>
  </si>
  <si>
    <t>Приобретение жилого помещения на территории Шоркистринского сельского поселения Урмарского района Чувашской Республики общей площадью не менее 16 кв.м.</t>
  </si>
  <si>
    <t xml:space="preserve">выполнение работ по ремонту а/д Урмары-Тегешево-Большие Кайбицы </t>
  </si>
  <si>
    <t xml:space="preserve">выполнение работ по строительству объекта: Строительство футбольного поля в пос. Урмары </t>
  </si>
  <si>
    <r>
      <t xml:space="preserve">Наименование                     </t>
    </r>
    <r>
      <rPr>
        <b/>
        <sz val="12"/>
        <color indexed="8"/>
        <rFont val="Times New Roman"/>
        <family val="1"/>
      </rPr>
      <t xml:space="preserve"> Урмарский район</t>
    </r>
  </si>
  <si>
    <t xml:space="preserve">Выполнение работ по благоустройству территории парка в д. Новое Исаково              </t>
  </si>
  <si>
    <t>контр расторгнут</t>
  </si>
  <si>
    <t xml:space="preserve">Выполнение работ по ремонту автомобильных дорог общего пользования местного значения в границах населенных пунктов Арабосинского с/п </t>
  </si>
  <si>
    <t xml:space="preserve">Благоустройство территории парка в д. Новое Исаково Урмарского р-а </t>
  </si>
  <si>
    <t xml:space="preserve">Выполнение работ по обустройству детских площадок в д. Арабоси и в д. Новое Исаково Урмарского р-а </t>
  </si>
  <si>
    <t>Ремонт водопроводной трассы протяженностью 850 м по ул. Свердлова в д. Шибулаты Урмарского района  </t>
  </si>
  <si>
    <t xml:space="preserve">Выполнение работ по ремонту дорог местного значения в границах Бишевского сельского поселения </t>
  </si>
  <si>
    <t xml:space="preserve">Выполнение работ по обустройству спортивных и детских площадок в Бишевском с/п Урмарского р-а </t>
  </si>
  <si>
    <t xml:space="preserve">Выполнение работ по ремонту автомобильных  дорог  в Большечакинском  с/п Урмарского р-а </t>
  </si>
  <si>
    <t xml:space="preserve">Ремонт автомобильных дорог общего пользования местного значения в границах населенных пунктов Большеяниковского с/п </t>
  </si>
  <si>
    <t xml:space="preserve">Обустройство спортивных площадок </t>
  </si>
  <si>
    <t xml:space="preserve">Выполнение работ по ремонту дорог в границах Ковалинского с/п </t>
  </si>
  <si>
    <t xml:space="preserve">Выполнение работ по обустройству спортивных площадок в Ковалинском с/п </t>
  </si>
  <si>
    <t xml:space="preserve">Благоустройство общественной территории "Сквер Победы" по адресу: д. Кудеснеры </t>
  </si>
  <si>
    <t xml:space="preserve">Выполнение работ по ремонту автомобильной дороги по ул.Николаева в д.Кудеснеры </t>
  </si>
  <si>
    <t xml:space="preserve">выполнение работ по ремонту автомобильных дорог </t>
  </si>
  <si>
    <t xml:space="preserve">Выполнение работ по обустройству детской  площадки в д.Кудеснеры </t>
  </si>
  <si>
    <t xml:space="preserve">Выполнение работ по ремонту дорог местного значения в границах Кульгешского с/п </t>
  </si>
  <si>
    <t xml:space="preserve">выполнение работ по обустройству спортивных площадок в Кульгешском с/п </t>
  </si>
  <si>
    <t xml:space="preserve">Выполнение работ по ремонту памятника и благоустройству прилегающей территории </t>
  </si>
  <si>
    <t xml:space="preserve">Ремонт дорог в границах населенного пункта </t>
  </si>
  <si>
    <t>Благоустройство стадиона "устройство спортивных площадок" в д. Старые Урмары</t>
  </si>
  <si>
    <t xml:space="preserve">Ремонт автомобильных дорог общего пользования местного значения в границах Тегешевского с/п </t>
  </si>
  <si>
    <t xml:space="preserve">Выполнение работ по ремонту дорог общего пользования местного значения Челкасинского с/п </t>
  </si>
  <si>
    <t xml:space="preserve">Выполнение работ по ремонту  здания сельского клуба в деревне Ямбай </t>
  </si>
  <si>
    <t xml:space="preserve">Выполнение работ по обустройству пешеходного моста в с. Челкасы </t>
  </si>
  <si>
    <t xml:space="preserve">Обустройство детской площадки в д. Анаткасы </t>
  </si>
  <si>
    <t xml:space="preserve">Благоустройство памятника в деревне Чубаево </t>
  </si>
  <si>
    <t xml:space="preserve">Выполнение работ по  устройству детской игровой площадки  в селе Батеево  </t>
  </si>
  <si>
    <t xml:space="preserve">Ремонт здания Батеевского сельского клуба  в селе Батеево </t>
  </si>
  <si>
    <t>Дороги автомобильные, в том числе улично-дорожная сеть, и прочие автомобильные и пешеходные дороги, не включенные в другие группировки</t>
  </si>
  <si>
    <t xml:space="preserve">Выполнение работ по ремонту пешеходных дорожек на территории Чубаевского СДК </t>
  </si>
  <si>
    <t xml:space="preserve">обустройство детской площадки </t>
  </si>
  <si>
    <t xml:space="preserve">выполнение работ по благоустройству кладбища </t>
  </si>
  <si>
    <t xml:space="preserve">выполнение работ по ремонту автомобильных дорог общего пользования местного значения в границах населенных пунктов </t>
  </si>
  <si>
    <t xml:space="preserve">Обустройство детских  площадок в Шихабыловском  с/п </t>
  </si>
  <si>
    <t xml:space="preserve">Выполнение работ по ремонту автомобильных дорог местного значения в границах Шоркистринского с/п </t>
  </si>
  <si>
    <t xml:space="preserve">Обустройство детской площадки в с. Шоркистры ул. Совхозная </t>
  </si>
  <si>
    <t xml:space="preserve">Обустройство комбинированной детской площадки на станции Шоркистры </t>
  </si>
  <si>
    <t xml:space="preserve">Обустройство детской площадки в д.Хоруй по ул.Водопроводная </t>
  </si>
  <si>
    <t xml:space="preserve">Обустройство детской площадки в д.Ичеснер-Атаево по ул.Центральная </t>
  </si>
  <si>
    <t xml:space="preserve">Обустройство детской площадки (устройство площадки, проездов, установка МАФ) в парке культуры и отдыха пос. Урмары </t>
  </si>
  <si>
    <t>Выполнение работ  по  ремонту дворовых территорий многоквартирных домов и проезда к ним в п. Урмары</t>
  </si>
  <si>
    <t xml:space="preserve">выполнение работ по обустройству детской площадки (устройство площадки, проездов, установка МАФ) в парке культуры и отдыха пос. Урмары </t>
  </si>
  <si>
    <t xml:space="preserve">Выполнение работ по устройству наружной канализационной сети  по ул. Мира, Механизаторов пос. Урмары </t>
  </si>
  <si>
    <t xml:space="preserve">Выполнение работ по благоустройству дворовых территорий в п. Урмары </t>
  </si>
  <si>
    <t xml:space="preserve">Капитальный ремонт здания МАОУ "Большеяниковская СОШ" </t>
  </si>
  <si>
    <t xml:space="preserve">Капитальный ремонт здания МБОУ "Ковалинская ООШ" </t>
  </si>
  <si>
    <t xml:space="preserve">Капитальный ремонт здания МБОУ "Кудеснерская ООШ"  </t>
  </si>
  <si>
    <t xml:space="preserve">Капитальный ремонт спортзала в здании МБОУ «Кульгешская ООШ им. Н.А.Афанасьева» </t>
  </si>
  <si>
    <t xml:space="preserve">Капитальный ремонт МБОУ «Мусирминская СОШ» </t>
  </si>
  <si>
    <t xml:space="preserve">Капитальный ремонт здания МБОУ "Синекинчерская ООШ им. М.Н. Юхмы" </t>
  </si>
  <si>
    <t xml:space="preserve">Капитальный ремонт МБОУ «Староурмарская СОШ» </t>
  </si>
  <si>
    <t xml:space="preserve">Замена окон здания №1 МАОУ "Урмарская СОШ им.Г.Е.Егорова" </t>
  </si>
  <si>
    <t xml:space="preserve">Капитальный ремонт здания МБОУ "Челкасинская ООШ" </t>
  </si>
  <si>
    <t xml:space="preserve">Капитальный ремонт здания МБОУ "Чубаевская ООШ" </t>
  </si>
  <si>
    <t xml:space="preserve">Капитальный ремонт здания МБОУ "Шигалинская ООШ" </t>
  </si>
  <si>
    <t xml:space="preserve">Капитальный ремонт здания МБОУ "Шоркистринская СОШ" </t>
  </si>
  <si>
    <t>состоляся</t>
  </si>
  <si>
    <t xml:space="preserve">Капитальный ремонт на замену оконных и дверных блоков здания МБДОУ "Детский сад № 1 "Березка" </t>
  </si>
  <si>
    <t xml:space="preserve">Капитальный ремонт здания МБДОУ "Детский сад № 2 "Колосок" Урмарского района (замена оконных блоков) </t>
  </si>
  <si>
    <t xml:space="preserve">Капитальный ремонт фасада здания МБУК "ЦРК Урмарского района" </t>
  </si>
  <si>
    <t xml:space="preserve">капитальный ремонт кровли  здания Урмарской центральной библиотеки </t>
  </si>
  <si>
    <t xml:space="preserve">Капитальный ремонт здания Дома Спорта АОУДОД «Урмарская детско-юношеская спортивная школа имени А. Ф. Федорова»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</si>
</sst>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21252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 style="medium"/>
      <top/>
      <bottom style="medium"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20" fontId="0" fillId="0" borderId="0" xfId="0" applyNumberFormat="1" applyAlignment="1">
      <alignment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7" fillId="33" borderId="11" xfId="53" applyFont="1" applyFill="1" applyBorder="1" applyAlignment="1">
      <alignment horizontal="center" vertical="center" wrapText="1"/>
      <protection/>
    </xf>
    <xf numFmtId="0" fontId="50" fillId="0" borderId="11" xfId="53" applyFont="1" applyBorder="1" applyAlignment="1">
      <alignment horizontal="center" vertical="top" wrapText="1"/>
      <protection/>
    </xf>
    <xf numFmtId="0" fontId="7" fillId="33" borderId="11" xfId="53" applyFont="1" applyFill="1" applyBorder="1" applyAlignment="1">
      <alignment horizontal="center"/>
      <protection/>
    </xf>
    <xf numFmtId="0" fontId="7" fillId="33" borderId="11" xfId="53" applyFont="1" applyFill="1" applyBorder="1" applyAlignment="1">
      <alignment horizontal="center" wrapText="1"/>
      <protection/>
    </xf>
    <xf numFmtId="2" fontId="50" fillId="0" borderId="11" xfId="53" applyNumberFormat="1" applyFont="1" applyBorder="1" applyAlignment="1">
      <alignment horizontal="center" vertical="top" wrapText="1"/>
      <protection/>
    </xf>
    <xf numFmtId="10" fontId="50" fillId="0" borderId="11" xfId="57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9" fillId="34" borderId="12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9" fillId="16" borderId="12" xfId="0" applyFont="1" applyFill="1" applyBorder="1" applyAlignment="1">
      <alignment vertical="top" wrapText="1"/>
    </xf>
    <xf numFmtId="0" fontId="49" fillId="16" borderId="10" xfId="0" applyFont="1" applyFill="1" applyBorder="1" applyAlignment="1">
      <alignment horizont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10" borderId="12" xfId="0" applyFont="1" applyFill="1" applyBorder="1" applyAlignment="1">
      <alignment vertical="top" wrapText="1"/>
    </xf>
    <xf numFmtId="0" fontId="49" fillId="10" borderId="10" xfId="0" applyFont="1" applyFill="1" applyBorder="1" applyAlignment="1">
      <alignment horizontal="center" wrapText="1"/>
    </xf>
    <xf numFmtId="0" fontId="49" fillId="10" borderId="10" xfId="0" applyFont="1" applyFill="1" applyBorder="1" applyAlignment="1">
      <alignment horizontal="center" vertical="center" wrapText="1"/>
    </xf>
    <xf numFmtId="0" fontId="49" fillId="4" borderId="12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wrapText="1"/>
    </xf>
    <xf numFmtId="0" fontId="51" fillId="0" borderId="0" xfId="0" applyFont="1" applyFill="1" applyAlignment="1">
      <alignment wrapText="1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wrapText="1"/>
    </xf>
    <xf numFmtId="0" fontId="50" fillId="1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0" fillId="0" borderId="0" xfId="0" applyFont="1" applyAlignment="1">
      <alignment vertical="top"/>
    </xf>
    <xf numFmtId="0" fontId="50" fillId="16" borderId="10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wrapText="1"/>
    </xf>
    <xf numFmtId="0" fontId="49" fillId="4" borderId="10" xfId="0" applyFont="1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center" vertical="center" wrapText="1"/>
    </xf>
    <xf numFmtId="0" fontId="49" fillId="3" borderId="13" xfId="0" applyFont="1" applyFill="1" applyBorder="1" applyAlignment="1">
      <alignment vertical="top" wrapText="1"/>
    </xf>
    <xf numFmtId="0" fontId="49" fillId="3" borderId="14" xfId="0" applyFont="1" applyFill="1" applyBorder="1" applyAlignment="1">
      <alignment horizontal="center" wrapText="1"/>
    </xf>
    <xf numFmtId="0" fontId="49" fillId="3" borderId="14" xfId="0" applyFont="1" applyFill="1" applyBorder="1" applyAlignment="1">
      <alignment horizontal="center" vertical="center" wrapText="1"/>
    </xf>
    <xf numFmtId="0" fontId="49" fillId="3" borderId="15" xfId="0" applyFont="1" applyFill="1" applyBorder="1" applyAlignment="1">
      <alignment horizontal="center" vertical="center" wrapText="1"/>
    </xf>
    <xf numFmtId="0" fontId="49" fillId="16" borderId="12" xfId="0" applyFont="1" applyFill="1" applyBorder="1" applyAlignment="1">
      <alignment wrapText="1"/>
    </xf>
    <xf numFmtId="0" fontId="51" fillId="0" borderId="16" xfId="0" applyFont="1" applyBorder="1" applyAlignment="1">
      <alignment wrapText="1"/>
    </xf>
    <xf numFmtId="0" fontId="49" fillId="16" borderId="17" xfId="0" applyFont="1" applyFill="1" applyBorder="1" applyAlignment="1">
      <alignment vertical="top" wrapText="1"/>
    </xf>
    <xf numFmtId="16" fontId="49" fillId="16" borderId="18" xfId="0" applyNumberFormat="1" applyFont="1" applyFill="1" applyBorder="1" applyAlignment="1">
      <alignment horizontal="center" wrapText="1"/>
    </xf>
    <xf numFmtId="0" fontId="49" fillId="16" borderId="18" xfId="0" applyFont="1" applyFill="1" applyBorder="1" applyAlignment="1">
      <alignment horizontal="center" vertical="center" wrapText="1"/>
    </xf>
    <xf numFmtId="0" fontId="49" fillId="16" borderId="19" xfId="0" applyFont="1" applyFill="1" applyBorder="1" applyAlignment="1">
      <alignment horizontal="center" vertical="center" wrapText="1"/>
    </xf>
    <xf numFmtId="0" fontId="49" fillId="4" borderId="20" xfId="0" applyFont="1" applyFill="1" applyBorder="1" applyAlignment="1">
      <alignment horizontal="center" vertical="center" wrapText="1"/>
    </xf>
    <xf numFmtId="0" fontId="49" fillId="4" borderId="21" xfId="0" applyFont="1" applyFill="1" applyBorder="1" applyAlignment="1">
      <alignment vertical="top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vertical="top" wrapText="1"/>
    </xf>
    <xf numFmtId="0" fontId="49" fillId="35" borderId="10" xfId="0" applyFont="1" applyFill="1" applyBorder="1" applyAlignment="1">
      <alignment horizontal="center" wrapText="1"/>
    </xf>
    <xf numFmtId="0" fontId="49" fillId="35" borderId="16" xfId="0" applyFont="1" applyFill="1" applyBorder="1" applyAlignment="1">
      <alignment vertical="top" wrapText="1"/>
    </xf>
    <xf numFmtId="0" fontId="49" fillId="35" borderId="22" xfId="0" applyFont="1" applyFill="1" applyBorder="1" applyAlignment="1">
      <alignment horizontal="center" wrapText="1"/>
    </xf>
    <xf numFmtId="0" fontId="53" fillId="35" borderId="23" xfId="0" applyFont="1" applyFill="1" applyBorder="1" applyAlignment="1">
      <alignment horizontal="center" vertical="center" wrapText="1"/>
    </xf>
    <xf numFmtId="0" fontId="53" fillId="35" borderId="22" xfId="0" applyFont="1" applyFill="1" applyBorder="1" applyAlignment="1">
      <alignment horizontal="center" vertical="center" wrapText="1"/>
    </xf>
    <xf numFmtId="0" fontId="52" fillId="35" borderId="22" xfId="0" applyFont="1" applyFill="1" applyBorder="1" applyAlignment="1">
      <alignment horizontal="center" vertical="center" wrapText="1"/>
    </xf>
    <xf numFmtId="0" fontId="52" fillId="35" borderId="23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wrapText="1"/>
    </xf>
    <xf numFmtId="0" fontId="50" fillId="35" borderId="10" xfId="0" applyFont="1" applyFill="1" applyBorder="1" applyAlignment="1">
      <alignment horizontal="center" vertical="center" wrapText="1"/>
    </xf>
    <xf numFmtId="0" fontId="49" fillId="3" borderId="12" xfId="0" applyFont="1" applyFill="1" applyBorder="1" applyAlignment="1">
      <alignment vertical="center" wrapText="1"/>
    </xf>
    <xf numFmtId="0" fontId="49" fillId="3" borderId="10" xfId="0" applyFont="1" applyFill="1" applyBorder="1" applyAlignment="1">
      <alignment horizontal="center" wrapText="1"/>
    </xf>
    <xf numFmtId="0" fontId="49" fillId="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49" fillId="3" borderId="24" xfId="0" applyFont="1" applyFill="1" applyBorder="1" applyAlignment="1">
      <alignment vertical="top" wrapText="1"/>
    </xf>
    <xf numFmtId="0" fontId="49" fillId="3" borderId="18" xfId="0" applyFont="1" applyFill="1" applyBorder="1" applyAlignment="1">
      <alignment horizontal="center" wrapText="1"/>
    </xf>
    <xf numFmtId="0" fontId="49" fillId="3" borderId="18" xfId="0" applyFont="1" applyFill="1" applyBorder="1" applyAlignment="1">
      <alignment horizontal="center" vertical="center" wrapText="1"/>
    </xf>
    <xf numFmtId="0" fontId="50" fillId="3" borderId="18" xfId="0" applyFont="1" applyFill="1" applyBorder="1" applyAlignment="1">
      <alignment horizontal="center" vertical="center" wrapText="1"/>
    </xf>
    <xf numFmtId="0" fontId="50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right"/>
    </xf>
    <xf numFmtId="0" fontId="49" fillId="4" borderId="20" xfId="0" applyFont="1" applyFill="1" applyBorder="1" applyAlignment="1">
      <alignment horizontal="center" wrapText="1"/>
    </xf>
    <xf numFmtId="0" fontId="49" fillId="35" borderId="0" xfId="0" applyFont="1" applyFill="1" applyBorder="1" applyAlignment="1">
      <alignment horizontal="center" wrapText="1"/>
    </xf>
    <xf numFmtId="0" fontId="49" fillId="35" borderId="25" xfId="0" applyFont="1" applyFill="1" applyBorder="1" applyAlignment="1">
      <alignment vertical="top" wrapText="1"/>
    </xf>
    <xf numFmtId="0" fontId="49" fillId="35" borderId="25" xfId="0" applyFont="1" applyFill="1" applyBorder="1" applyAlignment="1">
      <alignment horizontal="center" vertical="center" wrapText="1"/>
    </xf>
    <xf numFmtId="0" fontId="49" fillId="35" borderId="20" xfId="0" applyFont="1" applyFill="1" applyBorder="1" applyAlignment="1">
      <alignment horizontal="center" vertical="center" wrapText="1"/>
    </xf>
    <xf numFmtId="0" fontId="49" fillId="4" borderId="22" xfId="0" applyFont="1" applyFill="1" applyBorder="1" applyAlignment="1">
      <alignment vertical="top" wrapText="1"/>
    </xf>
    <xf numFmtId="0" fontId="49" fillId="4" borderId="22" xfId="0" applyFont="1" applyFill="1" applyBorder="1" applyAlignment="1">
      <alignment horizontal="center" wrapText="1"/>
    </xf>
    <xf numFmtId="0" fontId="49" fillId="4" borderId="22" xfId="0" applyFont="1" applyFill="1" applyBorder="1" applyAlignment="1">
      <alignment horizontal="center" vertical="center" wrapText="1"/>
    </xf>
    <xf numFmtId="0" fontId="49" fillId="35" borderId="21" xfId="0" applyFont="1" applyFill="1" applyBorder="1" applyAlignment="1">
      <alignment vertical="top" wrapText="1"/>
    </xf>
    <xf numFmtId="0" fontId="49" fillId="35" borderId="20" xfId="0" applyFont="1" applyFill="1" applyBorder="1" applyAlignment="1">
      <alignment horizontal="center" wrapText="1"/>
    </xf>
    <xf numFmtId="0" fontId="49" fillId="35" borderId="26" xfId="0" applyFont="1" applyFill="1" applyBorder="1" applyAlignment="1">
      <alignment horizontal="center" vertical="center" wrapText="1"/>
    </xf>
    <xf numFmtId="0" fontId="49" fillId="35" borderId="27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center" vertical="center" wrapText="1"/>
    </xf>
    <xf numFmtId="0" fontId="49" fillId="4" borderId="28" xfId="0" applyFont="1" applyFill="1" applyBorder="1" applyAlignment="1">
      <alignment vertical="top" wrapText="1"/>
    </xf>
    <xf numFmtId="0" fontId="49" fillId="35" borderId="29" xfId="0" applyFont="1" applyFill="1" applyBorder="1" applyAlignment="1">
      <alignment vertical="top" wrapText="1"/>
    </xf>
    <xf numFmtId="0" fontId="49" fillId="35" borderId="26" xfId="0" applyFont="1" applyFill="1" applyBorder="1" applyAlignment="1">
      <alignment horizontal="center" wrapText="1"/>
    </xf>
    <xf numFmtId="0" fontId="50" fillId="35" borderId="20" xfId="0" applyFont="1" applyFill="1" applyBorder="1" applyAlignment="1">
      <alignment horizontal="center" vertical="center" wrapText="1"/>
    </xf>
    <xf numFmtId="0" fontId="51" fillId="9" borderId="0" xfId="0" applyFont="1" applyFill="1" applyAlignment="1">
      <alignment wrapText="1"/>
    </xf>
    <xf numFmtId="0" fontId="49" fillId="9" borderId="22" xfId="0" applyFont="1" applyFill="1" applyBorder="1" applyAlignment="1">
      <alignment vertical="top" wrapText="1"/>
    </xf>
    <xf numFmtId="0" fontId="49" fillId="9" borderId="22" xfId="0" applyFont="1" applyFill="1" applyBorder="1" applyAlignment="1">
      <alignment horizontal="center" wrapText="1"/>
    </xf>
    <xf numFmtId="0" fontId="49" fillId="9" borderId="22" xfId="0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49" fillId="9" borderId="16" xfId="0" applyFont="1" applyFill="1" applyBorder="1" applyAlignment="1">
      <alignment vertical="top" wrapText="1"/>
    </xf>
    <xf numFmtId="0" fontId="49" fillId="9" borderId="18" xfId="0" applyFont="1" applyFill="1" applyBorder="1" applyAlignment="1">
      <alignment horizontal="center" vertical="center" wrapText="1"/>
    </xf>
    <xf numFmtId="0" fontId="50" fillId="9" borderId="18" xfId="0" applyFont="1" applyFill="1" applyBorder="1" applyAlignment="1">
      <alignment horizontal="center" vertical="center" wrapText="1"/>
    </xf>
    <xf numFmtId="0" fontId="50" fillId="9" borderId="19" xfId="0" applyFont="1" applyFill="1" applyBorder="1" applyAlignment="1">
      <alignment horizontal="center" vertical="center" wrapText="1"/>
    </xf>
    <xf numFmtId="0" fontId="49" fillId="9" borderId="12" xfId="0" applyFont="1" applyFill="1" applyBorder="1" applyAlignment="1">
      <alignment vertical="top" wrapText="1"/>
    </xf>
    <xf numFmtId="0" fontId="49" fillId="9" borderId="10" xfId="0" applyFont="1" applyFill="1" applyBorder="1" applyAlignment="1">
      <alignment horizontal="center" wrapText="1"/>
    </xf>
    <xf numFmtId="0" fontId="49" fillId="9" borderId="10" xfId="0" applyFont="1" applyFill="1" applyBorder="1" applyAlignment="1">
      <alignment horizontal="center" vertical="center" wrapText="1"/>
    </xf>
    <xf numFmtId="0" fontId="50" fillId="9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50" fillId="0" borderId="11" xfId="0" applyFont="1" applyBorder="1" applyAlignment="1">
      <alignment wrapText="1"/>
    </xf>
    <xf numFmtId="0" fontId="49" fillId="35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1" xfId="0" applyFont="1" applyBorder="1" applyAlignment="1">
      <alignment vertical="top" wrapText="1"/>
    </xf>
    <xf numFmtId="0" fontId="54" fillId="0" borderId="11" xfId="0" applyFont="1" applyBorder="1" applyAlignment="1">
      <alignment horizontal="center"/>
    </xf>
    <xf numFmtId="0" fontId="57" fillId="0" borderId="0" xfId="0" applyFont="1" applyAlignment="1">
      <alignment wrapText="1"/>
    </xf>
    <xf numFmtId="14" fontId="50" fillId="0" borderId="11" xfId="0" applyNumberFormat="1" applyFont="1" applyBorder="1" applyAlignment="1">
      <alignment horizontal="center"/>
    </xf>
    <xf numFmtId="0" fontId="57" fillId="0" borderId="11" xfId="0" applyFont="1" applyBorder="1" applyAlignment="1">
      <alignment wrapText="1"/>
    </xf>
    <xf numFmtId="0" fontId="57" fillId="0" borderId="30" xfId="0" applyFont="1" applyBorder="1" applyAlignment="1">
      <alignment vertical="top" wrapText="1"/>
    </xf>
    <xf numFmtId="14" fontId="50" fillId="0" borderId="30" xfId="0" applyNumberFormat="1" applyFont="1" applyBorder="1" applyAlignment="1">
      <alignment horizontal="center"/>
    </xf>
    <xf numFmtId="0" fontId="50" fillId="0" borderId="30" xfId="0" applyFont="1" applyBorder="1" applyAlignment="1">
      <alignment wrapText="1"/>
    </xf>
    <xf numFmtId="0" fontId="50" fillId="0" borderId="31" xfId="0" applyFont="1" applyBorder="1" applyAlignment="1">
      <alignment horizontal="center"/>
    </xf>
    <xf numFmtId="0" fontId="50" fillId="0" borderId="11" xfId="0" applyFont="1" applyBorder="1" applyAlignment="1">
      <alignment horizontal="left" wrapText="1"/>
    </xf>
    <xf numFmtId="0" fontId="50" fillId="0" borderId="30" xfId="0" applyFont="1" applyBorder="1" applyAlignment="1">
      <alignment/>
    </xf>
    <xf numFmtId="0" fontId="50" fillId="0" borderId="31" xfId="0" applyFont="1" applyBorder="1" applyAlignment="1">
      <alignment/>
    </xf>
    <xf numFmtId="14" fontId="50" fillId="0" borderId="31" xfId="0" applyNumberFormat="1" applyFont="1" applyBorder="1" applyAlignment="1">
      <alignment/>
    </xf>
    <xf numFmtId="0" fontId="50" fillId="0" borderId="31" xfId="0" applyFont="1" applyBorder="1" applyAlignment="1">
      <alignment wrapText="1"/>
    </xf>
    <xf numFmtId="14" fontId="50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1" fillId="0" borderId="0" xfId="0" applyFont="1" applyAlignment="1">
      <alignment/>
    </xf>
    <xf numFmtId="14" fontId="50" fillId="0" borderId="3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9" fillId="34" borderId="32" xfId="0" applyFont="1" applyFill="1" applyBorder="1" applyAlignment="1">
      <alignment horizontal="center" wrapText="1"/>
    </xf>
    <xf numFmtId="0" fontId="49" fillId="34" borderId="21" xfId="0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center" wrapText="1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9" fillId="34" borderId="33" xfId="0" applyFont="1" applyFill="1" applyBorder="1" applyAlignment="1">
      <alignment horizontal="center" wrapText="1"/>
    </xf>
    <xf numFmtId="0" fontId="49" fillId="34" borderId="34" xfId="0" applyFont="1" applyFill="1" applyBorder="1" applyAlignment="1">
      <alignment horizontal="center" wrapText="1"/>
    </xf>
    <xf numFmtId="0" fontId="49" fillId="34" borderId="35" xfId="0" applyFont="1" applyFill="1" applyBorder="1" applyAlignment="1">
      <alignment horizontal="center" wrapText="1"/>
    </xf>
    <xf numFmtId="0" fontId="49" fillId="34" borderId="28" xfId="0" applyFont="1" applyFill="1" applyBorder="1" applyAlignment="1">
      <alignment horizontal="center" wrapText="1"/>
    </xf>
    <xf numFmtId="0" fontId="49" fillId="34" borderId="0" xfId="0" applyFont="1" applyFill="1" applyBorder="1" applyAlignment="1">
      <alignment horizontal="center" wrapText="1"/>
    </xf>
    <xf numFmtId="0" fontId="49" fillId="34" borderId="20" xfId="0" applyFont="1" applyFill="1" applyBorder="1" applyAlignment="1">
      <alignment horizontal="center" wrapText="1"/>
    </xf>
    <xf numFmtId="0" fontId="49" fillId="34" borderId="16" xfId="0" applyFont="1" applyFill="1" applyBorder="1" applyAlignment="1">
      <alignment horizontal="center" vertical="top" wrapText="1"/>
    </xf>
    <xf numFmtId="0" fontId="49" fillId="34" borderId="19" xfId="0" applyFont="1" applyFill="1" applyBorder="1" applyAlignment="1">
      <alignment horizontal="center" vertical="top" wrapText="1"/>
    </xf>
    <xf numFmtId="0" fontId="49" fillId="34" borderId="26" xfId="0" applyFont="1" applyFill="1" applyBorder="1" applyAlignment="1">
      <alignment horizontal="center" wrapText="1"/>
    </xf>
    <xf numFmtId="0" fontId="49" fillId="34" borderId="36" xfId="0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49" fillId="7" borderId="33" xfId="0" applyFont="1" applyFill="1" applyBorder="1" applyAlignment="1">
      <alignment horizontal="center" wrapText="1"/>
    </xf>
    <xf numFmtId="0" fontId="49" fillId="7" borderId="34" xfId="0" applyFont="1" applyFill="1" applyBorder="1" applyAlignment="1">
      <alignment horizontal="center" wrapText="1"/>
    </xf>
    <xf numFmtId="0" fontId="49" fillId="7" borderId="35" xfId="0" applyFont="1" applyFill="1" applyBorder="1" applyAlignment="1">
      <alignment horizontal="center" wrapText="1"/>
    </xf>
    <xf numFmtId="0" fontId="49" fillId="7" borderId="37" xfId="0" applyFont="1" applyFill="1" applyBorder="1" applyAlignment="1">
      <alignment horizontal="center" wrapText="1"/>
    </xf>
    <xf numFmtId="0" fontId="49" fillId="7" borderId="0" xfId="0" applyFont="1" applyFill="1" applyBorder="1" applyAlignment="1">
      <alignment horizontal="center" wrapText="1"/>
    </xf>
    <xf numFmtId="0" fontId="49" fillId="7" borderId="20" xfId="0" applyFont="1" applyFill="1" applyBorder="1" applyAlignment="1">
      <alignment horizontal="center" wrapText="1"/>
    </xf>
    <xf numFmtId="0" fontId="49" fillId="34" borderId="38" xfId="0" applyFont="1" applyFill="1" applyBorder="1" applyAlignment="1">
      <alignment horizontal="center" wrapText="1"/>
    </xf>
    <xf numFmtId="0" fontId="49" fillId="34" borderId="39" xfId="0" applyFont="1" applyFill="1" applyBorder="1" applyAlignment="1">
      <alignment horizontal="center" wrapText="1"/>
    </xf>
    <xf numFmtId="0" fontId="49" fillId="34" borderId="37" xfId="0" applyFont="1" applyFill="1" applyBorder="1" applyAlignment="1">
      <alignment horizontal="center" wrapText="1"/>
    </xf>
    <xf numFmtId="0" fontId="49" fillId="34" borderId="32" xfId="0" applyFont="1" applyFill="1" applyBorder="1" applyAlignment="1">
      <alignment horizontal="center" textRotation="90" wrapText="1"/>
    </xf>
    <xf numFmtId="0" fontId="49" fillId="34" borderId="12" xfId="0" applyFont="1" applyFill="1" applyBorder="1" applyAlignment="1">
      <alignment horizontal="center" textRotation="90" wrapText="1"/>
    </xf>
    <xf numFmtId="0" fontId="49" fillId="34" borderId="40" xfId="0" applyFont="1" applyFill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54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52" fillId="0" borderId="0" xfId="0" applyFont="1" applyAlignment="1">
      <alignment horizontal="center" wrapText="1"/>
    </xf>
    <xf numFmtId="0" fontId="49" fillId="0" borderId="0" xfId="0" applyFont="1" applyAlignment="1">
      <alignment horizontal="left" wrapText="1"/>
    </xf>
    <xf numFmtId="0" fontId="49" fillId="34" borderId="41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wrapText="1"/>
    </xf>
    <xf numFmtId="0" fontId="54" fillId="0" borderId="0" xfId="0" applyFont="1" applyAlignment="1">
      <alignment/>
    </xf>
    <xf numFmtId="0" fontId="56" fillId="0" borderId="30" xfId="0" applyFont="1" applyBorder="1" applyAlignment="1">
      <alignment vertical="top" wrapText="1"/>
    </xf>
    <xf numFmtId="0" fontId="56" fillId="0" borderId="31" xfId="0" applyFont="1" applyBorder="1" applyAlignment="1">
      <alignment vertical="top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54" fillId="0" borderId="0" xfId="0" applyFont="1" applyAlignment="1">
      <alignment wrapText="1"/>
    </xf>
    <xf numFmtId="0" fontId="50" fillId="0" borderId="0" xfId="0" applyFont="1" applyAlignment="1">
      <alignment/>
    </xf>
    <xf numFmtId="0" fontId="54" fillId="0" borderId="42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50" fillId="0" borderId="45" xfId="0" applyFont="1" applyBorder="1" applyAlignment="1">
      <alignment horizontal="center"/>
    </xf>
    <xf numFmtId="0" fontId="50" fillId="0" borderId="46" xfId="0" applyFont="1" applyBorder="1" applyAlignment="1">
      <alignment horizontal="center"/>
    </xf>
    <xf numFmtId="0" fontId="50" fillId="0" borderId="47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50" fillId="0" borderId="0" xfId="0" applyFont="1" applyAlignment="1">
      <alignment wrapText="1"/>
    </xf>
    <xf numFmtId="0" fontId="56" fillId="0" borderId="48" xfId="0" applyFont="1" applyBorder="1" applyAlignment="1">
      <alignment vertical="top" wrapText="1"/>
    </xf>
    <xf numFmtId="0" fontId="56" fillId="0" borderId="49" xfId="0" applyFont="1" applyBorder="1" applyAlignment="1">
      <alignment vertical="top" wrapText="1"/>
    </xf>
    <xf numFmtId="0" fontId="52" fillId="0" borderId="48" xfId="0" applyFont="1" applyBorder="1" applyAlignment="1">
      <alignment wrapText="1"/>
    </xf>
    <xf numFmtId="0" fontId="52" fillId="0" borderId="49" xfId="0" applyFont="1" applyBorder="1" applyAlignment="1">
      <alignment/>
    </xf>
    <xf numFmtId="0" fontId="54" fillId="0" borderId="45" xfId="0" applyFont="1" applyBorder="1" applyAlignment="1">
      <alignment horizontal="center"/>
    </xf>
    <xf numFmtId="0" fontId="54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center"/>
    </xf>
    <xf numFmtId="0" fontId="5" fillId="33" borderId="0" xfId="53" applyFont="1" applyFill="1" applyAlignment="1">
      <alignment horizontal="center" wrapText="1"/>
      <protection/>
    </xf>
    <xf numFmtId="0" fontId="6" fillId="33" borderId="0" xfId="53" applyFont="1" applyFill="1" applyAlignment="1">
      <alignment horizontal="center" wrapText="1"/>
      <protection/>
    </xf>
    <xf numFmtId="17" fontId="5" fillId="33" borderId="0" xfId="53" applyNumberFormat="1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tabSelected="1" zoomScale="110" zoomScaleNormal="110" zoomScalePageLayoutView="0" workbookViewId="0" topLeftCell="A34">
      <selection activeCell="H54" sqref="H54"/>
    </sheetView>
  </sheetViews>
  <sheetFormatPr defaultColWidth="9.140625" defaultRowHeight="15"/>
  <cols>
    <col min="1" max="1" width="4.421875" style="1" customWidth="1"/>
    <col min="2" max="2" width="45.140625" style="1" customWidth="1"/>
    <col min="3" max="3" width="7.7109375" style="1" customWidth="1"/>
    <col min="4" max="4" width="11.8515625" style="1" customWidth="1"/>
    <col min="5" max="5" width="11.57421875" style="1" customWidth="1"/>
    <col min="6" max="8" width="11.8515625" style="1" customWidth="1"/>
    <col min="9" max="9" width="12.7109375" style="1" customWidth="1"/>
    <col min="10" max="10" width="13.7109375" style="1" customWidth="1"/>
    <col min="11" max="11" width="14.140625" style="1" customWidth="1"/>
    <col min="12" max="12" width="11.8515625" style="1" customWidth="1"/>
    <col min="13" max="13" width="16.00390625" style="1" customWidth="1"/>
    <col min="14" max="16384" width="9.140625" style="1" customWidth="1"/>
  </cols>
  <sheetData>
    <row r="1" spans="1:13" ht="15">
      <c r="A1" s="30"/>
      <c r="B1" s="180" t="s">
        <v>124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29.25" customHeight="1">
      <c r="A2" s="30"/>
      <c r="B2" s="182" t="s">
        <v>61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5">
      <c r="A3" s="30"/>
      <c r="B3" s="182" t="s">
        <v>107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 s="16" customFormat="1" ht="15">
      <c r="A4" s="30"/>
      <c r="B4" s="178" t="s">
        <v>168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18.75" customHeight="1">
      <c r="A5" s="30"/>
      <c r="B5" s="183" t="s">
        <v>196</v>
      </c>
      <c r="C5" s="183"/>
      <c r="D5" s="183"/>
      <c r="E5" s="183"/>
      <c r="F5" s="183"/>
      <c r="G5" s="31"/>
      <c r="H5" s="31"/>
      <c r="I5" s="31"/>
      <c r="J5" s="31"/>
      <c r="K5" s="31"/>
      <c r="L5" s="31"/>
      <c r="M5" s="31"/>
    </row>
    <row r="6" spans="1:13" ht="27" customHeight="1">
      <c r="A6" s="30"/>
      <c r="B6" s="183" t="s">
        <v>169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</row>
    <row r="7" spans="1:19" ht="23.25" customHeight="1" thickBot="1">
      <c r="A7" s="30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S7" s="5"/>
    </row>
    <row r="8" spans="1:19" ht="15.75" thickBot="1">
      <c r="A8" s="32"/>
      <c r="B8" s="145" t="s">
        <v>0</v>
      </c>
      <c r="C8" s="145" t="s">
        <v>1</v>
      </c>
      <c r="D8" s="145" t="s">
        <v>2</v>
      </c>
      <c r="E8" s="172" t="s">
        <v>3</v>
      </c>
      <c r="F8" s="173"/>
      <c r="G8" s="173"/>
      <c r="H8" s="173"/>
      <c r="I8" s="173"/>
      <c r="J8" s="173"/>
      <c r="K8" s="173"/>
      <c r="L8" s="173"/>
      <c r="M8" s="177"/>
      <c r="S8" s="5"/>
    </row>
    <row r="9" spans="1:13" ht="31.5" customHeight="1">
      <c r="A9" s="32"/>
      <c r="B9" s="146"/>
      <c r="C9" s="146"/>
      <c r="D9" s="146"/>
      <c r="E9" s="155" t="s">
        <v>54</v>
      </c>
      <c r="F9" s="156"/>
      <c r="G9" s="156"/>
      <c r="H9" s="156"/>
      <c r="I9" s="156"/>
      <c r="J9" s="157"/>
      <c r="K9" s="155" t="s">
        <v>4</v>
      </c>
      <c r="L9" s="156"/>
      <c r="M9" s="157"/>
    </row>
    <row r="10" spans="1:19" ht="15.75" thickBot="1">
      <c r="A10" s="32"/>
      <c r="B10" s="146"/>
      <c r="C10" s="146"/>
      <c r="D10" s="146"/>
      <c r="E10" s="158"/>
      <c r="F10" s="184"/>
      <c r="G10" s="184"/>
      <c r="H10" s="184"/>
      <c r="I10" s="184"/>
      <c r="J10" s="185"/>
      <c r="K10" s="158"/>
      <c r="L10" s="159"/>
      <c r="M10" s="160"/>
      <c r="S10" s="5"/>
    </row>
    <row r="11" spans="1:19" ht="26.25" customHeight="1" thickBot="1">
      <c r="A11" s="32"/>
      <c r="B11" s="146"/>
      <c r="C11" s="146"/>
      <c r="D11" s="146"/>
      <c r="E11" s="172" t="s">
        <v>55</v>
      </c>
      <c r="F11" s="173"/>
      <c r="G11" s="173"/>
      <c r="H11" s="145" t="s">
        <v>5</v>
      </c>
      <c r="I11" s="145" t="s">
        <v>56</v>
      </c>
      <c r="J11" s="145" t="s">
        <v>57</v>
      </c>
      <c r="K11" s="155" t="s">
        <v>6</v>
      </c>
      <c r="L11" s="161" t="s">
        <v>145</v>
      </c>
      <c r="M11" s="162"/>
      <c r="S11" s="5"/>
    </row>
    <row r="12" spans="1:13" ht="48" customHeight="1">
      <c r="A12" s="32"/>
      <c r="B12" s="146"/>
      <c r="C12" s="146"/>
      <c r="D12" s="146"/>
      <c r="E12" s="175" t="s">
        <v>51</v>
      </c>
      <c r="F12" s="175" t="s">
        <v>52</v>
      </c>
      <c r="G12" s="175" t="s">
        <v>53</v>
      </c>
      <c r="H12" s="146"/>
      <c r="I12" s="146"/>
      <c r="J12" s="146"/>
      <c r="K12" s="174"/>
      <c r="L12" s="163" t="s">
        <v>146</v>
      </c>
      <c r="M12" s="163" t="s">
        <v>147</v>
      </c>
    </row>
    <row r="13" spans="1:13" ht="21" customHeight="1" thickBot="1">
      <c r="A13" s="32"/>
      <c r="B13" s="147"/>
      <c r="C13" s="147"/>
      <c r="D13" s="147"/>
      <c r="E13" s="176"/>
      <c r="F13" s="176"/>
      <c r="G13" s="176"/>
      <c r="H13" s="147"/>
      <c r="I13" s="147"/>
      <c r="J13" s="147"/>
      <c r="K13" s="158"/>
      <c r="L13" s="164"/>
      <c r="M13" s="164"/>
    </row>
    <row r="14" spans="1:13" ht="15.75" thickBot="1">
      <c r="A14" s="32"/>
      <c r="B14" s="17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8">
        <v>10</v>
      </c>
      <c r="L14" s="18">
        <v>11</v>
      </c>
      <c r="M14" s="18">
        <v>12</v>
      </c>
    </row>
    <row r="15" spans="1:13" ht="19.5" customHeight="1" thickBot="1">
      <c r="A15" s="32"/>
      <c r="B15" s="166" t="s">
        <v>48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8"/>
    </row>
    <row r="16" spans="1:13" ht="41.25" customHeight="1" thickBot="1">
      <c r="A16" s="32"/>
      <c r="B16" s="41" t="s">
        <v>127</v>
      </c>
      <c r="C16" s="42" t="s">
        <v>7</v>
      </c>
      <c r="D16" s="43">
        <v>1105</v>
      </c>
      <c r="E16" s="43"/>
      <c r="F16" s="43"/>
      <c r="G16" s="43"/>
      <c r="H16" s="43">
        <v>114</v>
      </c>
      <c r="I16" s="43"/>
      <c r="J16" s="43"/>
      <c r="K16" s="43">
        <v>150</v>
      </c>
      <c r="L16" s="44">
        <v>841</v>
      </c>
      <c r="M16" s="44"/>
    </row>
    <row r="17" spans="1:13" ht="39" thickBot="1">
      <c r="A17" s="46"/>
      <c r="B17" s="47" t="s">
        <v>128</v>
      </c>
      <c r="C17" s="48" t="s">
        <v>8</v>
      </c>
      <c r="D17" s="49">
        <v>60</v>
      </c>
      <c r="E17" s="49"/>
      <c r="F17" s="49"/>
      <c r="G17" s="49"/>
      <c r="H17" s="49">
        <v>60</v>
      </c>
      <c r="I17" s="49"/>
      <c r="J17" s="49"/>
      <c r="K17" s="49"/>
      <c r="L17" s="49"/>
      <c r="M17" s="50"/>
    </row>
    <row r="18" spans="1:13" ht="39" thickBot="1">
      <c r="A18" s="32"/>
      <c r="B18" s="23" t="s">
        <v>129</v>
      </c>
      <c r="C18" s="24" t="s">
        <v>9</v>
      </c>
      <c r="D18" s="25">
        <v>20</v>
      </c>
      <c r="E18" s="25"/>
      <c r="F18" s="25"/>
      <c r="G18" s="25"/>
      <c r="H18" s="25">
        <v>20</v>
      </c>
      <c r="I18" s="25"/>
      <c r="J18" s="25"/>
      <c r="K18" s="25"/>
      <c r="L18" s="25"/>
      <c r="M18" s="25"/>
    </row>
    <row r="19" spans="1:17" ht="51.75" thickBot="1">
      <c r="A19" s="32"/>
      <c r="B19" s="23" t="s">
        <v>122</v>
      </c>
      <c r="C19" s="24" t="s">
        <v>10</v>
      </c>
      <c r="D19" s="25">
        <v>12</v>
      </c>
      <c r="E19" s="25"/>
      <c r="F19" s="25"/>
      <c r="G19" s="25"/>
      <c r="H19" s="25">
        <v>12</v>
      </c>
      <c r="I19" s="25"/>
      <c r="J19" s="25"/>
      <c r="K19" s="25"/>
      <c r="L19" s="25"/>
      <c r="M19" s="25"/>
      <c r="Q19" s="19"/>
    </row>
    <row r="20" spans="1:13" ht="51.75" thickBot="1">
      <c r="A20" s="32"/>
      <c r="B20" s="23" t="s">
        <v>130</v>
      </c>
      <c r="C20" s="24" t="s">
        <v>11</v>
      </c>
      <c r="D20" s="25">
        <v>28</v>
      </c>
      <c r="E20" s="25"/>
      <c r="F20" s="25"/>
      <c r="G20" s="25"/>
      <c r="H20" s="25">
        <v>28</v>
      </c>
      <c r="I20" s="25"/>
      <c r="J20" s="25"/>
      <c r="K20" s="25"/>
      <c r="L20" s="25"/>
      <c r="M20" s="25"/>
    </row>
    <row r="21" spans="1:13" ht="51.75" thickBot="1">
      <c r="A21" s="32"/>
      <c r="B21" s="26" t="s">
        <v>131</v>
      </c>
      <c r="C21" s="38" t="s">
        <v>12</v>
      </c>
      <c r="D21" s="39">
        <v>25</v>
      </c>
      <c r="E21" s="39"/>
      <c r="F21" s="39"/>
      <c r="G21" s="39"/>
      <c r="H21" s="39">
        <v>25</v>
      </c>
      <c r="I21" s="39"/>
      <c r="J21" s="39"/>
      <c r="K21" s="39"/>
      <c r="L21" s="39"/>
      <c r="M21" s="39"/>
    </row>
    <row r="22" spans="1:13" ht="51.75" thickBot="1">
      <c r="A22" s="32"/>
      <c r="B22" s="52" t="s">
        <v>132</v>
      </c>
      <c r="C22" s="77" t="s">
        <v>13</v>
      </c>
      <c r="D22" s="51">
        <v>3</v>
      </c>
      <c r="E22" s="51"/>
      <c r="F22" s="51"/>
      <c r="G22" s="51"/>
      <c r="H22" s="51">
        <v>3</v>
      </c>
      <c r="I22" s="51"/>
      <c r="J22" s="51"/>
      <c r="K22" s="51"/>
      <c r="L22" s="51"/>
      <c r="M22" s="51"/>
    </row>
    <row r="23" spans="1:13" s="74" customFormat="1" ht="51.75" thickBot="1">
      <c r="A23" s="32"/>
      <c r="B23" s="82" t="s">
        <v>144</v>
      </c>
      <c r="C23" s="83" t="s">
        <v>14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s="68" customFormat="1" ht="65.25" customHeight="1" thickBot="1">
      <c r="A24" s="67"/>
      <c r="B24" s="79" t="s">
        <v>133</v>
      </c>
      <c r="C24" s="78" t="s">
        <v>15</v>
      </c>
      <c r="D24" s="80">
        <v>74</v>
      </c>
      <c r="E24" s="81"/>
      <c r="F24" s="81"/>
      <c r="G24" s="81"/>
      <c r="H24" s="81">
        <v>74</v>
      </c>
      <c r="I24" s="81"/>
      <c r="J24" s="81"/>
      <c r="K24" s="81"/>
      <c r="L24" s="81"/>
      <c r="M24" s="81"/>
    </row>
    <row r="25" spans="1:13" s="98" customFormat="1" ht="79.5" customHeight="1" thickBot="1">
      <c r="A25" s="94"/>
      <c r="B25" s="95" t="s">
        <v>167</v>
      </c>
      <c r="C25" s="96" t="s">
        <v>16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spans="1:13" ht="42.75" customHeight="1" thickBot="1">
      <c r="A26" s="32"/>
      <c r="B26" s="27" t="s">
        <v>134</v>
      </c>
      <c r="C26" s="29" t="s">
        <v>17</v>
      </c>
      <c r="D26" s="28">
        <v>109</v>
      </c>
      <c r="E26" s="28"/>
      <c r="F26" s="28"/>
      <c r="G26" s="28"/>
      <c r="H26" s="28">
        <v>109</v>
      </c>
      <c r="I26" s="28"/>
      <c r="J26" s="28"/>
      <c r="K26" s="28"/>
      <c r="L26" s="28"/>
      <c r="M26" s="28"/>
    </row>
    <row r="27" spans="1:13" ht="42" customHeight="1" thickBot="1">
      <c r="A27" s="32"/>
      <c r="B27" s="27" t="s">
        <v>135</v>
      </c>
      <c r="C27" s="29" t="s">
        <v>18</v>
      </c>
      <c r="D27" s="28">
        <v>2</v>
      </c>
      <c r="E27" s="28"/>
      <c r="F27" s="28"/>
      <c r="G27" s="28"/>
      <c r="H27" s="28">
        <v>2</v>
      </c>
      <c r="I27" s="28"/>
      <c r="J27" s="28"/>
      <c r="K27" s="28"/>
      <c r="L27" s="28"/>
      <c r="M27" s="28"/>
    </row>
    <row r="28" spans="1:13" ht="25.5" customHeight="1" thickBot="1">
      <c r="A28" s="32"/>
      <c r="B28" s="64" t="s">
        <v>111</v>
      </c>
      <c r="C28" s="65" t="s">
        <v>19</v>
      </c>
      <c r="D28" s="66">
        <v>1077</v>
      </c>
      <c r="E28" s="66"/>
      <c r="F28" s="66"/>
      <c r="G28" s="66"/>
      <c r="H28" s="66">
        <v>86</v>
      </c>
      <c r="I28" s="66"/>
      <c r="J28" s="66"/>
      <c r="K28" s="66">
        <v>150</v>
      </c>
      <c r="L28" s="66">
        <v>841</v>
      </c>
      <c r="M28" s="66"/>
    </row>
    <row r="29" spans="1:13" ht="39.75" customHeight="1" thickBot="1">
      <c r="A29" s="32"/>
      <c r="B29" s="20" t="s">
        <v>157</v>
      </c>
      <c r="C29" s="21" t="s">
        <v>20</v>
      </c>
      <c r="D29" s="22">
        <v>32</v>
      </c>
      <c r="E29" s="22"/>
      <c r="F29" s="22"/>
      <c r="G29" s="22"/>
      <c r="H29" s="22">
        <v>32</v>
      </c>
      <c r="I29" s="22"/>
      <c r="J29" s="22"/>
      <c r="K29" s="22"/>
      <c r="L29" s="22"/>
      <c r="M29" s="22"/>
    </row>
    <row r="30" spans="1:13" ht="51.75" thickBot="1">
      <c r="A30" s="32"/>
      <c r="B30" s="23" t="s">
        <v>155</v>
      </c>
      <c r="C30" s="24" t="s">
        <v>21</v>
      </c>
      <c r="D30" s="25">
        <v>20</v>
      </c>
      <c r="E30" s="25"/>
      <c r="F30" s="25"/>
      <c r="G30" s="25"/>
      <c r="H30" s="25">
        <v>20</v>
      </c>
      <c r="I30" s="25"/>
      <c r="J30" s="25"/>
      <c r="K30" s="33"/>
      <c r="L30" s="33"/>
      <c r="M30" s="33"/>
    </row>
    <row r="31" spans="1:13" ht="54.75" customHeight="1" thickBot="1">
      <c r="A31" s="32"/>
      <c r="B31" s="23" t="s">
        <v>156</v>
      </c>
      <c r="C31" s="24" t="s">
        <v>22</v>
      </c>
      <c r="D31" s="25">
        <v>12</v>
      </c>
      <c r="E31" s="25"/>
      <c r="F31" s="25"/>
      <c r="G31" s="25"/>
      <c r="H31" s="25">
        <v>12</v>
      </c>
      <c r="I31" s="25"/>
      <c r="J31" s="25"/>
      <c r="K31" s="33"/>
      <c r="L31" s="33"/>
      <c r="M31" s="33"/>
    </row>
    <row r="32" spans="1:13" ht="15.75" thickBot="1">
      <c r="A32" s="32"/>
      <c r="B32" s="27" t="s">
        <v>112</v>
      </c>
      <c r="C32" s="2" t="s">
        <v>109</v>
      </c>
      <c r="D32" s="3"/>
      <c r="E32" s="3"/>
      <c r="F32" s="3"/>
      <c r="G32" s="3"/>
      <c r="H32" s="3"/>
      <c r="I32" s="3"/>
      <c r="J32" s="3"/>
      <c r="K32" s="4"/>
      <c r="L32" s="4"/>
      <c r="M32" s="4"/>
    </row>
    <row r="33" spans="1:13" ht="15.75" thickBot="1">
      <c r="A33" s="32"/>
      <c r="B33" s="27" t="s">
        <v>113</v>
      </c>
      <c r="C33" s="2" t="s">
        <v>148</v>
      </c>
      <c r="D33" s="3">
        <v>1</v>
      </c>
      <c r="E33" s="3"/>
      <c r="F33" s="3"/>
      <c r="G33" s="3"/>
      <c r="H33" s="3">
        <v>1</v>
      </c>
      <c r="I33" s="3"/>
      <c r="J33" s="3"/>
      <c r="K33" s="4"/>
      <c r="L33" s="4"/>
      <c r="M33" s="4"/>
    </row>
    <row r="34" spans="1:13" s="68" customFormat="1" ht="51.75" thickBot="1">
      <c r="A34" s="67"/>
      <c r="B34" s="85" t="s">
        <v>158</v>
      </c>
      <c r="C34" s="86" t="s">
        <v>149</v>
      </c>
      <c r="D34" s="87">
        <v>71</v>
      </c>
      <c r="E34" s="88"/>
      <c r="F34" s="87"/>
      <c r="G34" s="88"/>
      <c r="H34" s="87">
        <v>71</v>
      </c>
      <c r="I34" s="88"/>
      <c r="J34" s="87"/>
      <c r="K34" s="88"/>
      <c r="L34" s="87"/>
      <c r="M34" s="89"/>
    </row>
    <row r="35" spans="1:13" s="98" customFormat="1" ht="66" customHeight="1" thickBot="1">
      <c r="A35" s="94"/>
      <c r="B35" s="95" t="s">
        <v>159</v>
      </c>
      <c r="C35" s="96" t="s">
        <v>150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1:13" ht="20.25" customHeight="1" thickBot="1">
      <c r="A36" s="32"/>
      <c r="B36" s="169" t="s">
        <v>49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1"/>
    </row>
    <row r="37" spans="1:13" ht="15.75" thickBot="1">
      <c r="A37" s="32"/>
      <c r="B37" s="69" t="s">
        <v>114</v>
      </c>
      <c r="C37" s="70" t="s">
        <v>23</v>
      </c>
      <c r="D37" s="71">
        <v>429</v>
      </c>
      <c r="E37" s="71"/>
      <c r="F37" s="71"/>
      <c r="G37" s="71"/>
      <c r="H37" s="71">
        <v>429</v>
      </c>
      <c r="I37" s="71"/>
      <c r="J37" s="71"/>
      <c r="K37" s="72"/>
      <c r="L37" s="73"/>
      <c r="M37" s="73"/>
    </row>
    <row r="38" spans="1:13" ht="39" thickBot="1">
      <c r="A38" s="32"/>
      <c r="B38" s="27" t="s">
        <v>115</v>
      </c>
      <c r="C38" s="29" t="s">
        <v>24</v>
      </c>
      <c r="D38" s="28"/>
      <c r="E38" s="28"/>
      <c r="F38" s="28"/>
      <c r="G38" s="28"/>
      <c r="H38" s="28"/>
      <c r="I38" s="28"/>
      <c r="J38" s="28"/>
      <c r="K38" s="34"/>
      <c r="L38" s="34"/>
      <c r="M38" s="34"/>
    </row>
    <row r="39" spans="1:13" ht="20.25" customHeight="1" thickBot="1">
      <c r="A39" s="32"/>
      <c r="B39" s="27" t="s">
        <v>116</v>
      </c>
      <c r="C39" s="29" t="s">
        <v>25</v>
      </c>
      <c r="D39" s="28"/>
      <c r="E39" s="28"/>
      <c r="F39" s="28"/>
      <c r="G39" s="28"/>
      <c r="H39" s="28"/>
      <c r="I39" s="28"/>
      <c r="J39" s="28"/>
      <c r="K39" s="34"/>
      <c r="L39" s="34"/>
      <c r="M39" s="34"/>
    </row>
    <row r="40" spans="1:13" s="68" customFormat="1" ht="51.75" thickBot="1">
      <c r="A40" s="67"/>
      <c r="B40" s="56" t="s">
        <v>121</v>
      </c>
      <c r="C40" s="57" t="s">
        <v>110</v>
      </c>
      <c r="D40" s="112">
        <v>397</v>
      </c>
      <c r="E40" s="59"/>
      <c r="F40" s="58"/>
      <c r="G40" s="59"/>
      <c r="H40" s="112">
        <v>397</v>
      </c>
      <c r="I40" s="59"/>
      <c r="J40" s="58"/>
      <c r="K40" s="60"/>
      <c r="L40" s="61"/>
      <c r="M40" s="60"/>
    </row>
    <row r="41" spans="1:13" ht="22.5" customHeight="1" thickBot="1">
      <c r="A41" s="32"/>
      <c r="B41" s="166" t="s">
        <v>50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8"/>
    </row>
    <row r="42" spans="1:13" ht="26.25" thickBot="1">
      <c r="A42" s="32"/>
      <c r="B42" s="69" t="s">
        <v>136</v>
      </c>
      <c r="C42" s="70" t="s">
        <v>26</v>
      </c>
      <c r="D42" s="71">
        <v>361938.8</v>
      </c>
      <c r="E42" s="71"/>
      <c r="F42" s="71"/>
      <c r="G42" s="71"/>
      <c r="H42" s="71">
        <v>305667.9</v>
      </c>
      <c r="I42" s="71"/>
      <c r="J42" s="71"/>
      <c r="K42" s="72">
        <v>26315.5</v>
      </c>
      <c r="L42" s="73">
        <v>29955.4</v>
      </c>
      <c r="M42" s="73"/>
    </row>
    <row r="43" spans="1:13" ht="39" thickBot="1">
      <c r="A43" s="32"/>
      <c r="B43" s="20" t="s">
        <v>137</v>
      </c>
      <c r="C43" s="21" t="s">
        <v>27</v>
      </c>
      <c r="D43" s="22">
        <v>166355.6</v>
      </c>
      <c r="E43" s="22"/>
      <c r="F43" s="22"/>
      <c r="G43" s="22"/>
      <c r="H43" s="22">
        <v>166355.6</v>
      </c>
      <c r="I43" s="22"/>
      <c r="J43" s="22"/>
      <c r="K43" s="37"/>
      <c r="L43" s="37"/>
      <c r="M43" s="37"/>
    </row>
    <row r="44" spans="1:13" ht="51.75" thickBot="1">
      <c r="A44" s="32"/>
      <c r="B44" s="23" t="s">
        <v>138</v>
      </c>
      <c r="C44" s="24" t="s">
        <v>28</v>
      </c>
      <c r="D44" s="25">
        <v>16023.1</v>
      </c>
      <c r="E44" s="25"/>
      <c r="F44" s="25"/>
      <c r="G44" s="25"/>
      <c r="H44" s="25">
        <v>16023.1</v>
      </c>
      <c r="I44" s="25"/>
      <c r="J44" s="25"/>
      <c r="K44" s="33"/>
      <c r="L44" s="33"/>
      <c r="M44" s="33"/>
    </row>
    <row r="45" spans="1:13" ht="51.75" thickBot="1">
      <c r="A45" s="32"/>
      <c r="B45" s="23" t="s">
        <v>139</v>
      </c>
      <c r="C45" s="24" t="s">
        <v>29</v>
      </c>
      <c r="D45" s="25">
        <v>39420.6</v>
      </c>
      <c r="E45" s="25"/>
      <c r="F45" s="25"/>
      <c r="G45" s="25"/>
      <c r="H45" s="25">
        <v>39420.6</v>
      </c>
      <c r="I45" s="25"/>
      <c r="J45" s="25"/>
      <c r="K45" s="33"/>
      <c r="L45" s="33"/>
      <c r="M45" s="33"/>
    </row>
    <row r="46" spans="1:13" ht="51.75" thickBot="1">
      <c r="A46" s="32"/>
      <c r="B46" s="23" t="s">
        <v>140</v>
      </c>
      <c r="C46" s="24" t="s">
        <v>30</v>
      </c>
      <c r="D46" s="25">
        <v>110911.9</v>
      </c>
      <c r="E46" s="25"/>
      <c r="F46" s="25"/>
      <c r="G46" s="25"/>
      <c r="H46" s="25">
        <v>110911.9</v>
      </c>
      <c r="I46" s="25"/>
      <c r="J46" s="25"/>
      <c r="K46" s="33"/>
      <c r="L46" s="33"/>
      <c r="M46" s="33"/>
    </row>
    <row r="47" spans="1:13" ht="64.5" thickBot="1">
      <c r="A47" s="32"/>
      <c r="B47" s="26" t="s">
        <v>141</v>
      </c>
      <c r="C47" s="38" t="s">
        <v>31</v>
      </c>
      <c r="D47" s="39">
        <v>107114.6</v>
      </c>
      <c r="E47" s="39"/>
      <c r="F47" s="39"/>
      <c r="G47" s="39"/>
      <c r="H47" s="39">
        <v>107114.6</v>
      </c>
      <c r="I47" s="39"/>
      <c r="J47" s="39"/>
      <c r="K47" s="40"/>
      <c r="L47" s="40"/>
      <c r="M47" s="40"/>
    </row>
    <row r="48" spans="1:13" ht="64.5" thickBot="1">
      <c r="A48" s="32"/>
      <c r="B48" s="26" t="s">
        <v>142</v>
      </c>
      <c r="C48" s="77" t="s">
        <v>32</v>
      </c>
      <c r="D48" s="39">
        <v>3797.3</v>
      </c>
      <c r="E48" s="39"/>
      <c r="F48" s="39"/>
      <c r="G48" s="39"/>
      <c r="H48" s="39">
        <v>3797.3</v>
      </c>
      <c r="I48" s="39"/>
      <c r="J48" s="39"/>
      <c r="K48" s="40"/>
      <c r="L48" s="40"/>
      <c r="M48" s="40"/>
    </row>
    <row r="49" spans="1:13" s="74" customFormat="1" ht="65.25" customHeight="1" thickBot="1">
      <c r="A49" s="32"/>
      <c r="B49" s="90" t="s">
        <v>151</v>
      </c>
      <c r="C49" s="83" t="s">
        <v>33</v>
      </c>
      <c r="D49" s="39"/>
      <c r="E49" s="39"/>
      <c r="F49" s="39"/>
      <c r="G49" s="39"/>
      <c r="H49" s="39"/>
      <c r="I49" s="39"/>
      <c r="J49" s="39"/>
      <c r="K49" s="40"/>
      <c r="L49" s="40"/>
      <c r="M49" s="40"/>
    </row>
    <row r="50" spans="1:13" ht="26.25" thickBot="1">
      <c r="A50" s="32"/>
      <c r="B50" s="27" t="s">
        <v>117</v>
      </c>
      <c r="C50" s="62" t="s">
        <v>34</v>
      </c>
      <c r="D50" s="3">
        <v>303143.9</v>
      </c>
      <c r="E50" s="3"/>
      <c r="F50" s="3"/>
      <c r="G50" s="3"/>
      <c r="H50" s="3">
        <v>303143.9</v>
      </c>
      <c r="I50" s="3"/>
      <c r="J50" s="3"/>
      <c r="K50" s="4"/>
      <c r="L50" s="4"/>
      <c r="M50" s="4"/>
    </row>
    <row r="51" spans="1:13" s="68" customFormat="1" ht="53.25" customHeight="1" thickBot="1">
      <c r="A51" s="67"/>
      <c r="B51" s="91" t="s">
        <v>160</v>
      </c>
      <c r="C51" s="92" t="s">
        <v>35</v>
      </c>
      <c r="D51" s="81">
        <v>160481.8</v>
      </c>
      <c r="E51" s="81"/>
      <c r="F51" s="81"/>
      <c r="G51" s="81"/>
      <c r="H51" s="81">
        <v>160481.8</v>
      </c>
      <c r="I51" s="81"/>
      <c r="J51" s="81"/>
      <c r="K51" s="93"/>
      <c r="L51" s="93"/>
      <c r="M51" s="93"/>
    </row>
    <row r="52" spans="1:13" s="98" customFormat="1" ht="75.75" customHeight="1" thickBot="1">
      <c r="A52" s="94"/>
      <c r="B52" s="99" t="s">
        <v>161</v>
      </c>
      <c r="C52" s="96" t="s">
        <v>36</v>
      </c>
      <c r="D52" s="97"/>
      <c r="E52" s="100"/>
      <c r="F52" s="100"/>
      <c r="G52" s="100"/>
      <c r="H52" s="100"/>
      <c r="I52" s="100"/>
      <c r="J52" s="100"/>
      <c r="K52" s="101"/>
      <c r="L52" s="101"/>
      <c r="M52" s="102"/>
    </row>
    <row r="53" spans="1:13" ht="26.25" thickBot="1">
      <c r="A53" s="32"/>
      <c r="B53" s="27" t="s">
        <v>143</v>
      </c>
      <c r="C53" s="2" t="s">
        <v>37</v>
      </c>
      <c r="D53" s="3">
        <v>32380.9</v>
      </c>
      <c r="E53" s="3"/>
      <c r="F53" s="3"/>
      <c r="G53" s="3"/>
      <c r="H53" s="3">
        <v>32380.9</v>
      </c>
      <c r="I53" s="3"/>
      <c r="J53" s="3"/>
      <c r="K53" s="4"/>
      <c r="L53" s="4"/>
      <c r="M53" s="4"/>
    </row>
    <row r="54" spans="1:13" ht="27" thickBot="1">
      <c r="A54" s="32"/>
      <c r="B54" s="45" t="s">
        <v>118</v>
      </c>
      <c r="C54" s="21" t="s">
        <v>38</v>
      </c>
      <c r="D54" s="22">
        <v>223046.8</v>
      </c>
      <c r="E54" s="22"/>
      <c r="F54" s="22"/>
      <c r="G54" s="22"/>
      <c r="H54" s="22">
        <v>166775.9</v>
      </c>
      <c r="I54" s="22"/>
      <c r="J54" s="22"/>
      <c r="K54" s="22">
        <v>26315.5</v>
      </c>
      <c r="L54" s="22">
        <v>29955.4</v>
      </c>
      <c r="M54" s="22"/>
    </row>
    <row r="55" spans="1:13" ht="51.75" thickBot="1">
      <c r="A55" s="32"/>
      <c r="B55" s="23" t="s">
        <v>166</v>
      </c>
      <c r="C55" s="24" t="s">
        <v>39</v>
      </c>
      <c r="D55" s="25">
        <v>55252</v>
      </c>
      <c r="E55" s="25"/>
      <c r="F55" s="25"/>
      <c r="G55" s="25"/>
      <c r="H55" s="25">
        <v>55252</v>
      </c>
      <c r="I55" s="25"/>
      <c r="J55" s="25"/>
      <c r="K55" s="33"/>
      <c r="L55" s="33"/>
      <c r="M55" s="33"/>
    </row>
    <row r="56" spans="1:13" ht="64.5" thickBot="1">
      <c r="A56" s="32"/>
      <c r="B56" s="26" t="s">
        <v>162</v>
      </c>
      <c r="C56" s="38" t="s">
        <v>40</v>
      </c>
      <c r="D56" s="39">
        <v>16023.1</v>
      </c>
      <c r="E56" s="39"/>
      <c r="F56" s="39"/>
      <c r="G56" s="39"/>
      <c r="H56" s="39">
        <v>16023.1</v>
      </c>
      <c r="I56" s="39"/>
      <c r="J56" s="39"/>
      <c r="K56" s="40"/>
      <c r="L56" s="40"/>
      <c r="M56" s="40"/>
    </row>
    <row r="57" spans="1:13" ht="64.5" thickBot="1">
      <c r="A57" s="32"/>
      <c r="B57" s="26" t="s">
        <v>163</v>
      </c>
      <c r="C57" s="38" t="s">
        <v>41</v>
      </c>
      <c r="D57" s="39">
        <v>38228.9</v>
      </c>
      <c r="E57" s="39"/>
      <c r="F57" s="39"/>
      <c r="G57" s="39"/>
      <c r="H57" s="39">
        <v>38228.9</v>
      </c>
      <c r="I57" s="39"/>
      <c r="J57" s="39"/>
      <c r="K57" s="40"/>
      <c r="L57" s="40"/>
      <c r="M57" s="40"/>
    </row>
    <row r="58" spans="1:13" ht="52.5" customHeight="1" thickBot="1">
      <c r="A58" s="32"/>
      <c r="B58" s="54" t="s">
        <v>164</v>
      </c>
      <c r="C58" s="55" t="s">
        <v>123</v>
      </c>
      <c r="D58" s="53">
        <v>116709</v>
      </c>
      <c r="E58" s="53"/>
      <c r="F58" s="53"/>
      <c r="G58" s="53"/>
      <c r="H58" s="53">
        <v>116709</v>
      </c>
      <c r="I58" s="53"/>
      <c r="J58" s="53"/>
      <c r="K58" s="63"/>
      <c r="L58" s="63"/>
      <c r="M58" s="63"/>
    </row>
    <row r="59" spans="1:13" s="98" customFormat="1" ht="68.25" customHeight="1" thickBot="1">
      <c r="A59" s="94"/>
      <c r="B59" s="103" t="s">
        <v>165</v>
      </c>
      <c r="C59" s="104" t="s">
        <v>152</v>
      </c>
      <c r="D59" s="105"/>
      <c r="E59" s="105"/>
      <c r="F59" s="105"/>
      <c r="G59" s="105"/>
      <c r="H59" s="105"/>
      <c r="I59" s="105"/>
      <c r="J59" s="105"/>
      <c r="K59" s="106"/>
      <c r="L59" s="106"/>
      <c r="M59" s="106"/>
    </row>
    <row r="60" spans="1:13" ht="30.75" customHeight="1" thickBot="1">
      <c r="A60" s="32"/>
      <c r="B60" s="27" t="s">
        <v>119</v>
      </c>
      <c r="C60" s="2" t="s">
        <v>153</v>
      </c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3" ht="18" customHeight="1" thickBot="1">
      <c r="A61" s="32"/>
      <c r="B61" s="27" t="s">
        <v>120</v>
      </c>
      <c r="C61" s="2" t="s">
        <v>154</v>
      </c>
      <c r="D61" s="3">
        <v>368.6</v>
      </c>
      <c r="E61" s="3"/>
      <c r="F61" s="3"/>
      <c r="G61" s="3"/>
      <c r="H61" s="3">
        <v>368.6</v>
      </c>
      <c r="I61" s="3"/>
      <c r="J61" s="3"/>
      <c r="K61" s="3"/>
      <c r="L61" s="3"/>
      <c r="M61" s="3"/>
    </row>
    <row r="62" spans="1:13" ht="23.25" customHeight="1">
      <c r="A62" s="32"/>
      <c r="B62" s="35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42.75" customHeight="1">
      <c r="A63" s="32"/>
      <c r="B63" s="179" t="s">
        <v>108</v>
      </c>
      <c r="C63" s="179"/>
      <c r="D63" s="179"/>
      <c r="E63" s="150" t="s">
        <v>193</v>
      </c>
      <c r="F63" s="151"/>
      <c r="G63" s="151"/>
      <c r="H63" s="151"/>
      <c r="I63" s="152" t="s">
        <v>192</v>
      </c>
      <c r="J63" s="152"/>
      <c r="K63" s="152"/>
      <c r="L63" s="153" t="s">
        <v>59</v>
      </c>
      <c r="M63" s="153"/>
    </row>
    <row r="64" spans="1:13" ht="15">
      <c r="A64" s="32"/>
      <c r="B64" s="6"/>
      <c r="C64" s="6"/>
      <c r="D64" s="6"/>
      <c r="E64" s="154" t="s">
        <v>42</v>
      </c>
      <c r="F64" s="154"/>
      <c r="G64" s="154"/>
      <c r="H64" s="154"/>
      <c r="I64" s="154" t="s">
        <v>43</v>
      </c>
      <c r="J64" s="154"/>
      <c r="K64" s="154"/>
      <c r="L64" s="154" t="s">
        <v>44</v>
      </c>
      <c r="M64" s="154"/>
    </row>
    <row r="65" spans="1:13" ht="17.25" customHeight="1">
      <c r="A65" s="32"/>
      <c r="B65" s="6"/>
      <c r="C65" s="32"/>
      <c r="D65" s="6"/>
      <c r="E65" s="153" t="s">
        <v>58</v>
      </c>
      <c r="F65" s="153"/>
      <c r="G65" s="153"/>
      <c r="H65" s="153"/>
      <c r="I65" s="165" t="s">
        <v>45</v>
      </c>
      <c r="J65" s="165"/>
      <c r="K65" s="165"/>
      <c r="L65" s="152"/>
      <c r="M65" s="152"/>
    </row>
    <row r="66" spans="1:13" ht="18.75" customHeight="1">
      <c r="A66" s="32"/>
      <c r="B66" s="6"/>
      <c r="C66" s="32"/>
      <c r="D66" s="36"/>
      <c r="E66" s="148" t="s">
        <v>46</v>
      </c>
      <c r="F66" s="148"/>
      <c r="G66" s="148"/>
      <c r="H66" s="148"/>
      <c r="I66" s="149" t="s">
        <v>47</v>
      </c>
      <c r="J66" s="149"/>
      <c r="K66" s="149"/>
      <c r="L66" s="148"/>
      <c r="M66" s="148"/>
    </row>
    <row r="67" spans="2:14" ht="15">
      <c r="B67" s="9"/>
      <c r="C67" s="7"/>
      <c r="D67" s="7"/>
      <c r="E67" s="7"/>
      <c r="F67" s="7"/>
      <c r="G67" s="7"/>
      <c r="H67" s="7"/>
      <c r="I67" s="7"/>
      <c r="J67" s="7"/>
      <c r="K67" s="7"/>
      <c r="L67"/>
      <c r="M67"/>
      <c r="N67" s="8"/>
    </row>
  </sheetData>
  <sheetProtection/>
  <mergeCells count="40">
    <mergeCell ref="E8:M8"/>
    <mergeCell ref="B4:M4"/>
    <mergeCell ref="B63:D63"/>
    <mergeCell ref="B1:M1"/>
    <mergeCell ref="B2:M2"/>
    <mergeCell ref="B3:M3"/>
    <mergeCell ref="B5:F5"/>
    <mergeCell ref="B7:M7"/>
    <mergeCell ref="B6:M6"/>
    <mergeCell ref="E9:J10"/>
    <mergeCell ref="E11:G11"/>
    <mergeCell ref="C8:C13"/>
    <mergeCell ref="D8:D13"/>
    <mergeCell ref="J11:J13"/>
    <mergeCell ref="K11:K13"/>
    <mergeCell ref="E12:E13"/>
    <mergeCell ref="F12:F13"/>
    <mergeCell ref="G12:G13"/>
    <mergeCell ref="H11:H13"/>
    <mergeCell ref="I11:I13"/>
    <mergeCell ref="K9:M10"/>
    <mergeCell ref="L11:M11"/>
    <mergeCell ref="L12:L13"/>
    <mergeCell ref="M12:M13"/>
    <mergeCell ref="E65:H65"/>
    <mergeCell ref="I65:K65"/>
    <mergeCell ref="L65:M65"/>
    <mergeCell ref="B41:M41"/>
    <mergeCell ref="B36:M36"/>
    <mergeCell ref="B15:M15"/>
    <mergeCell ref="B8:B13"/>
    <mergeCell ref="E66:H66"/>
    <mergeCell ref="I66:K66"/>
    <mergeCell ref="L66:M66"/>
    <mergeCell ref="E63:H63"/>
    <mergeCell ref="I63:K63"/>
    <mergeCell ref="L63:M63"/>
    <mergeCell ref="E64:H64"/>
    <mergeCell ref="I64:K64"/>
    <mergeCell ref="L64:M64"/>
  </mergeCells>
  <printOptions/>
  <pageMargins left="0.2362204724409449" right="0.2362204724409449" top="0.35433070866141736" bottom="0.35433070866141736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zoomScale="120" zoomScaleNormal="120" zoomScalePageLayoutView="0" workbookViewId="0" topLeftCell="A74">
      <selection activeCell="I136" sqref="I136"/>
    </sheetView>
  </sheetViews>
  <sheetFormatPr defaultColWidth="9.140625" defaultRowHeight="15"/>
  <cols>
    <col min="2" max="2" width="31.00390625" style="0" customWidth="1"/>
    <col min="3" max="3" width="10.57421875" style="0" customWidth="1"/>
    <col min="4" max="4" width="13.421875" style="0" customWidth="1"/>
    <col min="5" max="5" width="15.421875" style="0" customWidth="1"/>
    <col min="6" max="6" width="14.7109375" style="0" customWidth="1"/>
    <col min="9" max="9" width="8.28125" style="0" customWidth="1"/>
    <col min="10" max="10" width="10.140625" style="0" customWidth="1"/>
  </cols>
  <sheetData>
    <row r="1" spans="1:10" ht="15">
      <c r="A1" s="192" t="s">
        <v>125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5">
      <c r="A2" s="189" t="s">
        <v>60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5">
      <c r="A3" s="191" t="s">
        <v>61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">
      <c r="A4" s="191" t="s">
        <v>62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0" ht="15">
      <c r="A5" s="191" t="s">
        <v>63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5">
      <c r="A6" s="119"/>
      <c r="B6" s="119"/>
      <c r="C6" s="119"/>
      <c r="D6" s="119"/>
      <c r="E6" s="119"/>
      <c r="F6" s="119"/>
      <c r="G6" s="119"/>
      <c r="H6" s="119"/>
      <c r="I6" s="119"/>
      <c r="J6" s="119"/>
    </row>
    <row r="7" spans="1:10" ht="15.75">
      <c r="A7" s="186" t="s">
        <v>213</v>
      </c>
      <c r="B7" s="186"/>
      <c r="C7" s="186"/>
      <c r="D7" s="120" t="s">
        <v>170</v>
      </c>
      <c r="E7" s="120" t="s">
        <v>171</v>
      </c>
      <c r="F7" s="119"/>
      <c r="G7" s="119"/>
      <c r="H7" s="119"/>
      <c r="I7" s="119"/>
      <c r="J7" s="119"/>
    </row>
    <row r="8" spans="1:10" ht="32.25" customHeight="1">
      <c r="A8" s="193" t="s">
        <v>64</v>
      </c>
      <c r="B8" s="193"/>
      <c r="C8" s="193"/>
      <c r="D8" s="193"/>
      <c r="E8" s="193"/>
      <c r="F8" s="119"/>
      <c r="G8" s="119"/>
      <c r="H8" s="119"/>
      <c r="I8" s="119"/>
      <c r="J8" s="119"/>
    </row>
    <row r="9" spans="1:10" ht="15">
      <c r="A9" s="186"/>
      <c r="B9" s="186"/>
      <c r="C9" s="186"/>
      <c r="D9" s="186"/>
      <c r="E9" s="186"/>
      <c r="F9" s="119"/>
      <c r="G9" s="119"/>
      <c r="H9" s="119"/>
      <c r="I9" s="119"/>
      <c r="J9" s="119"/>
    </row>
    <row r="10" spans="1:10" ht="15.75">
      <c r="A10" s="119" t="s">
        <v>65</v>
      </c>
      <c r="B10" s="119"/>
      <c r="C10" s="120" t="s">
        <v>197</v>
      </c>
      <c r="D10" s="120" t="s">
        <v>172</v>
      </c>
      <c r="E10" s="186"/>
      <c r="F10" s="186"/>
      <c r="G10" s="119"/>
      <c r="H10" s="119"/>
      <c r="I10" s="119"/>
      <c r="J10" s="119"/>
    </row>
    <row r="11" spans="1:10" ht="15">
      <c r="A11" s="119"/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 ht="15">
      <c r="A12" s="119" t="s">
        <v>66</v>
      </c>
      <c r="B12" s="119"/>
      <c r="C12" s="119"/>
      <c r="D12" s="119"/>
      <c r="E12" s="119"/>
      <c r="F12" s="119"/>
      <c r="G12" s="119"/>
      <c r="H12" s="119"/>
      <c r="I12" s="119"/>
      <c r="J12" s="119"/>
    </row>
    <row r="13" spans="1:10" ht="60" customHeight="1">
      <c r="A13" s="187" t="s">
        <v>67</v>
      </c>
      <c r="B13" s="187" t="s">
        <v>68</v>
      </c>
      <c r="C13" s="187" t="s">
        <v>69</v>
      </c>
      <c r="D13" s="187" t="s">
        <v>70</v>
      </c>
      <c r="E13" s="187" t="s">
        <v>71</v>
      </c>
      <c r="F13" s="187" t="s">
        <v>72</v>
      </c>
      <c r="G13" s="205" t="s">
        <v>73</v>
      </c>
      <c r="H13" s="206"/>
      <c r="I13" s="187" t="s">
        <v>74</v>
      </c>
      <c r="J13" s="187" t="s">
        <v>75</v>
      </c>
    </row>
    <row r="14" spans="1:10" ht="57">
      <c r="A14" s="188"/>
      <c r="B14" s="188"/>
      <c r="C14" s="188"/>
      <c r="D14" s="188"/>
      <c r="E14" s="188"/>
      <c r="F14" s="188"/>
      <c r="G14" s="121" t="s">
        <v>76</v>
      </c>
      <c r="H14" s="121" t="s">
        <v>88</v>
      </c>
      <c r="I14" s="188"/>
      <c r="J14" s="188"/>
    </row>
    <row r="15" spans="1:10" ht="15">
      <c r="A15" s="122">
        <v>1</v>
      </c>
      <c r="B15" s="122">
        <v>2</v>
      </c>
      <c r="C15" s="122">
        <v>3</v>
      </c>
      <c r="D15" s="122">
        <v>4</v>
      </c>
      <c r="E15" s="122">
        <v>5</v>
      </c>
      <c r="F15" s="122">
        <v>6</v>
      </c>
      <c r="G15" s="122">
        <v>8</v>
      </c>
      <c r="H15" s="122">
        <v>9</v>
      </c>
      <c r="I15" s="122">
        <v>10</v>
      </c>
      <c r="J15" s="122">
        <v>11</v>
      </c>
    </row>
    <row r="16" spans="1:10" ht="15">
      <c r="A16" s="209" t="s">
        <v>77</v>
      </c>
      <c r="B16" s="210"/>
      <c r="C16" s="210"/>
      <c r="D16" s="210"/>
      <c r="E16" s="210"/>
      <c r="F16" s="210"/>
      <c r="G16" s="210"/>
      <c r="H16" s="210"/>
      <c r="I16" s="210"/>
      <c r="J16" s="211"/>
    </row>
    <row r="17" spans="1:10" ht="15">
      <c r="A17" s="195" t="s">
        <v>78</v>
      </c>
      <c r="B17" s="196"/>
      <c r="C17" s="196"/>
      <c r="D17" s="196"/>
      <c r="E17" s="196"/>
      <c r="F17" s="196"/>
      <c r="G17" s="196"/>
      <c r="H17" s="196"/>
      <c r="I17" s="196"/>
      <c r="J17" s="197"/>
    </row>
    <row r="18" spans="1:10" ht="51.75">
      <c r="A18" s="118">
        <v>1</v>
      </c>
      <c r="B18" s="123" t="s">
        <v>173</v>
      </c>
      <c r="C18" s="124">
        <v>43865</v>
      </c>
      <c r="D18" s="108" t="s">
        <v>174</v>
      </c>
      <c r="E18" s="142">
        <v>12362.947</v>
      </c>
      <c r="F18" s="108">
        <v>12301.132</v>
      </c>
      <c r="G18" s="108">
        <v>61.815</v>
      </c>
      <c r="H18" s="108">
        <v>0.5</v>
      </c>
      <c r="I18" s="108">
        <v>3</v>
      </c>
      <c r="J18" s="111" t="s">
        <v>175</v>
      </c>
    </row>
    <row r="19" spans="1:10" ht="51.75">
      <c r="A19" s="118">
        <v>2</v>
      </c>
      <c r="B19" s="125" t="s">
        <v>173</v>
      </c>
      <c r="C19" s="124">
        <v>43865</v>
      </c>
      <c r="D19" s="108" t="s">
        <v>184</v>
      </c>
      <c r="E19" s="140">
        <v>20017.918</v>
      </c>
      <c r="F19" s="115">
        <v>19917.829</v>
      </c>
      <c r="G19" s="108">
        <v>100.089</v>
      </c>
      <c r="H19" s="108">
        <v>0.5</v>
      </c>
      <c r="I19" s="108">
        <v>4</v>
      </c>
      <c r="J19" s="111" t="s">
        <v>175</v>
      </c>
    </row>
    <row r="20" spans="1:10" ht="88.5" customHeight="1">
      <c r="A20" s="118">
        <v>3</v>
      </c>
      <c r="B20" s="109" t="s">
        <v>183</v>
      </c>
      <c r="C20" s="124">
        <v>43864</v>
      </c>
      <c r="D20" s="108" t="s">
        <v>174</v>
      </c>
      <c r="E20" s="140">
        <v>1000</v>
      </c>
      <c r="F20" s="108">
        <v>1000</v>
      </c>
      <c r="G20" s="108">
        <v>0</v>
      </c>
      <c r="H20" s="108">
        <v>0</v>
      </c>
      <c r="I20" s="108">
        <v>1</v>
      </c>
      <c r="J20" s="111" t="s">
        <v>175</v>
      </c>
    </row>
    <row r="21" spans="1:10" ht="51" customHeight="1">
      <c r="A21" s="118">
        <v>4</v>
      </c>
      <c r="B21" s="125" t="s">
        <v>176</v>
      </c>
      <c r="C21" s="124">
        <v>43872</v>
      </c>
      <c r="D21" s="115" t="s">
        <v>174</v>
      </c>
      <c r="E21" s="140">
        <v>313.575</v>
      </c>
      <c r="F21" s="108">
        <v>313.575</v>
      </c>
      <c r="G21" s="108">
        <v>0</v>
      </c>
      <c r="H21" s="108">
        <v>0</v>
      </c>
      <c r="I21" s="108">
        <v>1</v>
      </c>
      <c r="J21" s="111" t="s">
        <v>175</v>
      </c>
    </row>
    <row r="22" spans="1:10" ht="49.5" customHeight="1">
      <c r="A22" s="118">
        <v>5</v>
      </c>
      <c r="B22" s="123" t="s">
        <v>177</v>
      </c>
      <c r="C22" s="124">
        <v>43900</v>
      </c>
      <c r="D22" s="108" t="s">
        <v>178</v>
      </c>
      <c r="E22" s="140">
        <v>1014.09</v>
      </c>
      <c r="F22" s="108">
        <v>1014.09</v>
      </c>
      <c r="G22" s="108">
        <v>0</v>
      </c>
      <c r="H22" s="108">
        <v>0</v>
      </c>
      <c r="I22" s="108">
        <v>1</v>
      </c>
      <c r="J22" s="111" t="s">
        <v>175</v>
      </c>
    </row>
    <row r="23" spans="1:10" ht="28.5" customHeight="1">
      <c r="A23" s="131">
        <v>6</v>
      </c>
      <c r="B23" s="126" t="s">
        <v>179</v>
      </c>
      <c r="C23" s="127">
        <v>43906</v>
      </c>
      <c r="D23" s="117" t="s">
        <v>174</v>
      </c>
      <c r="E23" s="141">
        <v>108.663</v>
      </c>
      <c r="F23" s="115">
        <v>108.663</v>
      </c>
      <c r="G23" s="117">
        <v>0</v>
      </c>
      <c r="H23" s="117">
        <v>0</v>
      </c>
      <c r="I23" s="117">
        <v>1</v>
      </c>
      <c r="J23" s="128" t="s">
        <v>175</v>
      </c>
    </row>
    <row r="24" spans="1:10" ht="52.5" customHeight="1">
      <c r="A24" s="118">
        <v>7</v>
      </c>
      <c r="B24" s="111" t="s">
        <v>198</v>
      </c>
      <c r="C24" s="124">
        <v>43941</v>
      </c>
      <c r="D24" s="117" t="s">
        <v>174</v>
      </c>
      <c r="E24" s="140">
        <v>5958.388</v>
      </c>
      <c r="F24" s="116">
        <v>3907.282</v>
      </c>
      <c r="G24" s="108">
        <v>2051.106</v>
      </c>
      <c r="H24" s="108">
        <v>34.5</v>
      </c>
      <c r="I24" s="108">
        <v>5</v>
      </c>
      <c r="J24" s="111" t="s">
        <v>186</v>
      </c>
    </row>
    <row r="25" spans="1:10" ht="54" customHeight="1">
      <c r="A25" s="118">
        <v>8</v>
      </c>
      <c r="B25" s="109" t="s">
        <v>199</v>
      </c>
      <c r="C25" s="124">
        <v>43949</v>
      </c>
      <c r="D25" s="108" t="s">
        <v>178</v>
      </c>
      <c r="E25" s="140">
        <v>1014.09</v>
      </c>
      <c r="F25" s="108">
        <v>1014.09</v>
      </c>
      <c r="G25" s="108">
        <v>0</v>
      </c>
      <c r="H25" s="108">
        <v>0</v>
      </c>
      <c r="I25" s="108">
        <v>1</v>
      </c>
      <c r="J25" s="111" t="s">
        <v>175</v>
      </c>
    </row>
    <row r="26" spans="1:10" ht="56.25" customHeight="1">
      <c r="A26" s="118">
        <v>9</v>
      </c>
      <c r="B26" s="111" t="s">
        <v>199</v>
      </c>
      <c r="C26" s="124">
        <v>43949</v>
      </c>
      <c r="D26" s="108" t="s">
        <v>178</v>
      </c>
      <c r="E26" s="140">
        <v>1014.09</v>
      </c>
      <c r="F26" s="108">
        <v>1014.09</v>
      </c>
      <c r="G26" s="108">
        <v>0</v>
      </c>
      <c r="H26" s="108">
        <v>0</v>
      </c>
      <c r="I26" s="108">
        <v>1</v>
      </c>
      <c r="J26" s="111" t="s">
        <v>175</v>
      </c>
    </row>
    <row r="27" spans="1:10" ht="51.75" customHeight="1">
      <c r="A27" s="118">
        <v>10</v>
      </c>
      <c r="B27" s="111" t="s">
        <v>199</v>
      </c>
      <c r="C27" s="124">
        <v>43949</v>
      </c>
      <c r="D27" s="108" t="s">
        <v>178</v>
      </c>
      <c r="E27" s="140">
        <v>1014.09</v>
      </c>
      <c r="F27" s="108">
        <v>1014.09</v>
      </c>
      <c r="G27" s="108">
        <v>0</v>
      </c>
      <c r="H27" s="108">
        <v>0</v>
      </c>
      <c r="I27" s="108">
        <v>1</v>
      </c>
      <c r="J27" s="111" t="s">
        <v>175</v>
      </c>
    </row>
    <row r="28" spans="1:10" ht="38.25" customHeight="1">
      <c r="A28" s="118">
        <v>11</v>
      </c>
      <c r="B28" s="109" t="s">
        <v>202</v>
      </c>
      <c r="C28" s="124">
        <v>43963</v>
      </c>
      <c r="D28" s="117" t="s">
        <v>174</v>
      </c>
      <c r="E28" s="140">
        <v>668.172</v>
      </c>
      <c r="F28" s="108">
        <v>494.447</v>
      </c>
      <c r="G28" s="108">
        <v>173.725</v>
      </c>
      <c r="H28" s="108">
        <v>26</v>
      </c>
      <c r="I28" s="108">
        <v>7</v>
      </c>
      <c r="J28" s="111" t="s">
        <v>186</v>
      </c>
    </row>
    <row r="29" spans="1:10" ht="74.25" customHeight="1">
      <c r="A29" s="118">
        <v>12</v>
      </c>
      <c r="B29" s="111" t="s">
        <v>204</v>
      </c>
      <c r="C29" s="124">
        <v>43969</v>
      </c>
      <c r="D29" s="108" t="s">
        <v>178</v>
      </c>
      <c r="E29" s="140">
        <v>1769.154</v>
      </c>
      <c r="F29" s="108">
        <v>1769.154</v>
      </c>
      <c r="G29" s="108">
        <v>0</v>
      </c>
      <c r="H29" s="108">
        <v>0</v>
      </c>
      <c r="I29" s="108">
        <v>1</v>
      </c>
      <c r="J29" s="111" t="s">
        <v>175</v>
      </c>
    </row>
    <row r="30" spans="1:10" ht="38.25" customHeight="1">
      <c r="A30" s="118">
        <v>13</v>
      </c>
      <c r="B30" s="109" t="s">
        <v>205</v>
      </c>
      <c r="C30" s="124">
        <v>43976</v>
      </c>
      <c r="D30" s="117" t="s">
        <v>174</v>
      </c>
      <c r="E30" s="140">
        <v>346.17</v>
      </c>
      <c r="F30" s="108">
        <v>305.746</v>
      </c>
      <c r="G30" s="108">
        <v>40.424</v>
      </c>
      <c r="H30" s="108">
        <v>11.7</v>
      </c>
      <c r="I30" s="108">
        <v>3</v>
      </c>
      <c r="J30" s="111" t="s">
        <v>186</v>
      </c>
    </row>
    <row r="31" spans="1:10" ht="126" customHeight="1">
      <c r="A31" s="118">
        <v>14</v>
      </c>
      <c r="B31" s="111" t="s">
        <v>208</v>
      </c>
      <c r="C31" s="124">
        <v>43991</v>
      </c>
      <c r="D31" s="108" t="s">
        <v>174</v>
      </c>
      <c r="E31" s="140">
        <v>1165.212</v>
      </c>
      <c r="F31" s="108">
        <v>1165.212</v>
      </c>
      <c r="G31" s="108">
        <v>0</v>
      </c>
      <c r="H31" s="108">
        <v>0</v>
      </c>
      <c r="I31" s="108">
        <v>1</v>
      </c>
      <c r="J31" s="111" t="s">
        <v>175</v>
      </c>
    </row>
    <row r="32" spans="1:10" ht="50.25" customHeight="1">
      <c r="A32" s="118">
        <v>15</v>
      </c>
      <c r="B32" s="111" t="s">
        <v>199</v>
      </c>
      <c r="C32" s="124">
        <v>43973</v>
      </c>
      <c r="D32" s="108" t="s">
        <v>178</v>
      </c>
      <c r="E32" s="140">
        <v>1014.09</v>
      </c>
      <c r="F32" s="108">
        <v>1014.09</v>
      </c>
      <c r="G32" s="108">
        <v>0</v>
      </c>
      <c r="H32" s="108">
        <v>0</v>
      </c>
      <c r="I32" s="108">
        <v>1</v>
      </c>
      <c r="J32" s="111" t="s">
        <v>175</v>
      </c>
    </row>
    <row r="33" spans="1:10" ht="38.25" customHeight="1">
      <c r="A33" s="118">
        <v>16</v>
      </c>
      <c r="B33" s="109" t="s">
        <v>211</v>
      </c>
      <c r="C33" s="124"/>
      <c r="D33" s="108" t="s">
        <v>174</v>
      </c>
      <c r="E33" s="140">
        <v>5926.449</v>
      </c>
      <c r="F33" s="108">
        <v>5807.92</v>
      </c>
      <c r="G33" s="108">
        <v>118.529</v>
      </c>
      <c r="H33" s="108">
        <v>2</v>
      </c>
      <c r="I33" s="108">
        <v>2</v>
      </c>
      <c r="J33" s="111" t="s">
        <v>186</v>
      </c>
    </row>
    <row r="34" spans="1:12" ht="40.5" customHeight="1">
      <c r="A34" s="118">
        <v>17</v>
      </c>
      <c r="B34" s="111" t="s">
        <v>214</v>
      </c>
      <c r="C34" s="124">
        <v>43941</v>
      </c>
      <c r="D34" s="108" t="s">
        <v>174</v>
      </c>
      <c r="E34" s="140">
        <v>368.611</v>
      </c>
      <c r="F34" s="108">
        <v>368.611</v>
      </c>
      <c r="G34" s="108">
        <v>0</v>
      </c>
      <c r="H34" s="108">
        <v>0</v>
      </c>
      <c r="I34" s="108">
        <v>3</v>
      </c>
      <c r="J34" s="111" t="s">
        <v>175</v>
      </c>
      <c r="L34" t="s">
        <v>215</v>
      </c>
    </row>
    <row r="35" spans="1:10" ht="64.5" customHeight="1">
      <c r="A35" s="118">
        <v>18</v>
      </c>
      <c r="B35" s="111" t="s">
        <v>216</v>
      </c>
      <c r="C35" s="124">
        <v>43990</v>
      </c>
      <c r="D35" s="108" t="s">
        <v>174</v>
      </c>
      <c r="E35" s="140">
        <v>742.818</v>
      </c>
      <c r="F35" s="108">
        <v>742.818</v>
      </c>
      <c r="G35" s="108">
        <v>0</v>
      </c>
      <c r="H35" s="108">
        <v>0</v>
      </c>
      <c r="I35" s="108">
        <v>1</v>
      </c>
      <c r="J35" s="111" t="s">
        <v>175</v>
      </c>
    </row>
    <row r="36" spans="1:10" ht="28.5" customHeight="1">
      <c r="A36" s="118">
        <v>19</v>
      </c>
      <c r="B36" s="109" t="s">
        <v>217</v>
      </c>
      <c r="C36" s="124">
        <v>43997</v>
      </c>
      <c r="D36" s="108" t="s">
        <v>174</v>
      </c>
      <c r="E36" s="140">
        <v>368.611</v>
      </c>
      <c r="F36" s="108">
        <v>368.611</v>
      </c>
      <c r="G36" s="108">
        <v>0</v>
      </c>
      <c r="H36" s="108">
        <v>0</v>
      </c>
      <c r="I36" s="108">
        <v>1</v>
      </c>
      <c r="J36" s="111" t="s">
        <v>175</v>
      </c>
    </row>
    <row r="37" spans="1:10" ht="36" customHeight="1">
      <c r="A37" s="118">
        <v>20</v>
      </c>
      <c r="B37" s="111" t="s">
        <v>218</v>
      </c>
      <c r="C37" s="124"/>
      <c r="D37" s="108" t="s">
        <v>174</v>
      </c>
      <c r="E37" s="140">
        <v>1426.62</v>
      </c>
      <c r="F37" s="108">
        <v>1405.22</v>
      </c>
      <c r="G37" s="108">
        <v>21.4</v>
      </c>
      <c r="H37" s="108">
        <v>1.5</v>
      </c>
      <c r="I37" s="108">
        <v>2</v>
      </c>
      <c r="J37" s="111" t="s">
        <v>186</v>
      </c>
    </row>
    <row r="38" spans="1:10" ht="53.25" customHeight="1">
      <c r="A38" s="118">
        <v>21</v>
      </c>
      <c r="B38" s="109" t="s">
        <v>219</v>
      </c>
      <c r="C38" s="124">
        <v>43970</v>
      </c>
      <c r="D38" s="108" t="s">
        <v>174</v>
      </c>
      <c r="E38" s="140">
        <v>1304.817</v>
      </c>
      <c r="F38" s="108">
        <v>685.029</v>
      </c>
      <c r="G38" s="108">
        <v>619.788</v>
      </c>
      <c r="H38" s="108">
        <v>47.4</v>
      </c>
      <c r="I38" s="108">
        <v>8</v>
      </c>
      <c r="J38" s="111" t="s">
        <v>186</v>
      </c>
    </row>
    <row r="39" spans="1:10" ht="37.5" customHeight="1">
      <c r="A39" s="118">
        <v>22</v>
      </c>
      <c r="B39" s="111" t="s">
        <v>220</v>
      </c>
      <c r="C39" s="124">
        <v>43990</v>
      </c>
      <c r="D39" s="108" t="s">
        <v>174</v>
      </c>
      <c r="E39" s="140">
        <v>760.969</v>
      </c>
      <c r="F39" s="108">
        <v>757.164</v>
      </c>
      <c r="G39" s="108">
        <v>3.805</v>
      </c>
      <c r="H39" s="108">
        <v>0.5</v>
      </c>
      <c r="I39" s="108">
        <v>2</v>
      </c>
      <c r="J39" s="111" t="s">
        <v>175</v>
      </c>
    </row>
    <row r="40" spans="1:10" ht="39" customHeight="1">
      <c r="A40" s="118">
        <v>23</v>
      </c>
      <c r="B40" s="109" t="s">
        <v>221</v>
      </c>
      <c r="C40" s="124"/>
      <c r="D40" s="108" t="s">
        <v>174</v>
      </c>
      <c r="E40" s="140">
        <v>2196.89</v>
      </c>
      <c r="F40" s="108">
        <v>1900.31</v>
      </c>
      <c r="G40" s="108">
        <v>296.58</v>
      </c>
      <c r="H40" s="108">
        <v>13.5</v>
      </c>
      <c r="I40" s="108">
        <v>3</v>
      </c>
      <c r="J40" s="111" t="s">
        <v>186</v>
      </c>
    </row>
    <row r="41" spans="1:10" ht="49.5" customHeight="1">
      <c r="A41" s="118">
        <v>24</v>
      </c>
      <c r="B41" s="111" t="s">
        <v>222</v>
      </c>
      <c r="C41" s="124"/>
      <c r="D41" s="108" t="s">
        <v>174</v>
      </c>
      <c r="E41" s="142">
        <v>698.724</v>
      </c>
      <c r="F41" s="108">
        <v>625.358</v>
      </c>
      <c r="G41" s="108">
        <v>73.366</v>
      </c>
      <c r="H41" s="108">
        <v>10.5</v>
      </c>
      <c r="I41" s="108">
        <v>3</v>
      </c>
      <c r="J41" s="111" t="s">
        <v>186</v>
      </c>
    </row>
    <row r="42" spans="1:10" ht="28.5" customHeight="1">
      <c r="A42" s="118">
        <v>25</v>
      </c>
      <c r="B42" s="109" t="s">
        <v>185</v>
      </c>
      <c r="C42" s="133">
        <v>43864</v>
      </c>
      <c r="D42" s="129" t="s">
        <v>174</v>
      </c>
      <c r="E42" s="140">
        <v>666.098</v>
      </c>
      <c r="F42" s="129">
        <v>666.098</v>
      </c>
      <c r="G42" s="129">
        <v>0</v>
      </c>
      <c r="H42" s="129">
        <v>0</v>
      </c>
      <c r="I42" s="129">
        <v>1</v>
      </c>
      <c r="J42" s="134" t="s">
        <v>175</v>
      </c>
    </row>
    <row r="43" spans="1:10" ht="50.25" customHeight="1">
      <c r="A43" s="118">
        <v>26</v>
      </c>
      <c r="B43" s="111" t="s">
        <v>223</v>
      </c>
      <c r="C43" s="124">
        <v>43997</v>
      </c>
      <c r="D43" s="108" t="s">
        <v>174</v>
      </c>
      <c r="E43" s="140">
        <v>1202.906</v>
      </c>
      <c r="F43" s="108">
        <v>962.325</v>
      </c>
      <c r="G43" s="108">
        <v>240.581</v>
      </c>
      <c r="H43" s="108">
        <v>20</v>
      </c>
      <c r="I43" s="108">
        <v>3</v>
      </c>
      <c r="J43" s="111" t="s">
        <v>186</v>
      </c>
    </row>
    <row r="44" spans="1:10" ht="15" customHeight="1">
      <c r="A44" s="118">
        <v>27</v>
      </c>
      <c r="B44" s="109" t="s">
        <v>224</v>
      </c>
      <c r="C44" s="124"/>
      <c r="D44" s="108" t="s">
        <v>174</v>
      </c>
      <c r="E44" s="140">
        <v>1018.26</v>
      </c>
      <c r="F44" s="108">
        <v>1018.26</v>
      </c>
      <c r="G44" s="108">
        <v>0</v>
      </c>
      <c r="H44" s="108">
        <v>0</v>
      </c>
      <c r="I44" s="108">
        <v>1</v>
      </c>
      <c r="J44" s="111" t="s">
        <v>175</v>
      </c>
    </row>
    <row r="45" spans="1:10" ht="28.5" customHeight="1">
      <c r="A45" s="118">
        <v>28</v>
      </c>
      <c r="B45" s="111" t="s">
        <v>225</v>
      </c>
      <c r="C45" s="124">
        <v>43998</v>
      </c>
      <c r="D45" s="108" t="s">
        <v>174</v>
      </c>
      <c r="E45" s="140">
        <v>626.614</v>
      </c>
      <c r="F45" s="108">
        <v>529.489</v>
      </c>
      <c r="G45" s="108">
        <v>97.125</v>
      </c>
      <c r="H45" s="108">
        <v>15.5</v>
      </c>
      <c r="I45" s="108">
        <v>3</v>
      </c>
      <c r="J45" s="111" t="s">
        <v>186</v>
      </c>
    </row>
    <row r="46" spans="1:10" ht="39" customHeight="1">
      <c r="A46" s="118">
        <v>29</v>
      </c>
      <c r="B46" s="109" t="s">
        <v>226</v>
      </c>
      <c r="C46" s="124"/>
      <c r="D46" s="108" t="s">
        <v>174</v>
      </c>
      <c r="E46" s="140">
        <v>1258.03</v>
      </c>
      <c r="F46" s="108">
        <v>1251.74</v>
      </c>
      <c r="G46" s="108">
        <v>6.29</v>
      </c>
      <c r="H46" s="108">
        <v>0.5</v>
      </c>
      <c r="I46" s="108">
        <v>2</v>
      </c>
      <c r="J46" s="111" t="s">
        <v>175</v>
      </c>
    </row>
    <row r="47" spans="1:10" ht="39.75" customHeight="1">
      <c r="A47" s="118">
        <v>30</v>
      </c>
      <c r="B47" s="111" t="s">
        <v>227</v>
      </c>
      <c r="C47" s="124">
        <v>43938</v>
      </c>
      <c r="D47" s="108" t="s">
        <v>174</v>
      </c>
      <c r="E47" s="140">
        <v>996.04</v>
      </c>
      <c r="F47" s="108">
        <v>886.475</v>
      </c>
      <c r="G47" s="108">
        <v>109.565</v>
      </c>
      <c r="H47" s="108">
        <v>11</v>
      </c>
      <c r="I47" s="108">
        <v>5</v>
      </c>
      <c r="J47" s="111" t="s">
        <v>186</v>
      </c>
    </row>
    <row r="48" spans="1:10" ht="36" customHeight="1">
      <c r="A48" s="118">
        <v>31</v>
      </c>
      <c r="B48" s="109" t="s">
        <v>228</v>
      </c>
      <c r="C48" s="124">
        <v>43990</v>
      </c>
      <c r="D48" s="108" t="s">
        <v>174</v>
      </c>
      <c r="E48" s="142">
        <v>484.411</v>
      </c>
      <c r="F48" s="108">
        <v>484.411</v>
      </c>
      <c r="G48" s="108">
        <v>0</v>
      </c>
      <c r="H48" s="108">
        <v>0</v>
      </c>
      <c r="I48" s="108">
        <v>1</v>
      </c>
      <c r="J48" s="111" t="s">
        <v>175</v>
      </c>
    </row>
    <row r="49" spans="1:10" ht="24.75" customHeight="1">
      <c r="A49" s="118">
        <v>32</v>
      </c>
      <c r="B49" s="111" t="s">
        <v>229</v>
      </c>
      <c r="C49" s="124">
        <v>43997</v>
      </c>
      <c r="D49" s="108" t="s">
        <v>174</v>
      </c>
      <c r="E49" s="140">
        <v>311.289</v>
      </c>
      <c r="F49" s="108">
        <v>311.289</v>
      </c>
      <c r="G49" s="108">
        <v>0</v>
      </c>
      <c r="H49" s="108">
        <v>0</v>
      </c>
      <c r="I49" s="108">
        <v>1</v>
      </c>
      <c r="J49" s="111" t="s">
        <v>175</v>
      </c>
    </row>
    <row r="50" spans="1:10" ht="26.25" customHeight="1">
      <c r="A50" s="118">
        <v>33</v>
      </c>
      <c r="B50" s="111" t="s">
        <v>230</v>
      </c>
      <c r="C50" s="124"/>
      <c r="D50" s="108" t="s">
        <v>174</v>
      </c>
      <c r="E50" s="140">
        <v>498.44</v>
      </c>
      <c r="F50" s="108">
        <v>493.455</v>
      </c>
      <c r="G50" s="108">
        <v>4.985</v>
      </c>
      <c r="H50" s="108">
        <v>1</v>
      </c>
      <c r="I50" s="108">
        <v>2</v>
      </c>
      <c r="J50" s="111" t="s">
        <v>186</v>
      </c>
    </row>
    <row r="51" spans="1:10" ht="39" customHeight="1">
      <c r="A51" s="118">
        <v>34</v>
      </c>
      <c r="B51" s="109" t="s">
        <v>231</v>
      </c>
      <c r="C51" s="124">
        <v>43991</v>
      </c>
      <c r="D51" s="108" t="s">
        <v>174</v>
      </c>
      <c r="E51" s="140">
        <v>609.208</v>
      </c>
      <c r="F51" s="108">
        <v>505.643</v>
      </c>
      <c r="G51" s="108">
        <v>103.565</v>
      </c>
      <c r="H51" s="108">
        <v>17</v>
      </c>
      <c r="I51" s="108">
        <v>3</v>
      </c>
      <c r="J51" s="111" t="s">
        <v>186</v>
      </c>
    </row>
    <row r="52" spans="1:10" ht="39" customHeight="1">
      <c r="A52" s="118">
        <v>35</v>
      </c>
      <c r="B52" s="111" t="s">
        <v>232</v>
      </c>
      <c r="C52" s="124"/>
      <c r="D52" s="108" t="s">
        <v>174</v>
      </c>
      <c r="E52" s="140">
        <v>934.79</v>
      </c>
      <c r="F52" s="108">
        <v>934.79</v>
      </c>
      <c r="G52" s="108">
        <v>0</v>
      </c>
      <c r="H52" s="108">
        <v>0</v>
      </c>
      <c r="I52" s="108">
        <v>1</v>
      </c>
      <c r="J52" s="111" t="s">
        <v>175</v>
      </c>
    </row>
    <row r="53" spans="1:10" ht="40.5" customHeight="1">
      <c r="A53" s="118">
        <v>36</v>
      </c>
      <c r="B53" s="109" t="s">
        <v>233</v>
      </c>
      <c r="C53" s="124">
        <v>43970</v>
      </c>
      <c r="D53" s="108" t="s">
        <v>174</v>
      </c>
      <c r="E53" s="140">
        <v>380.231</v>
      </c>
      <c r="F53" s="108">
        <v>378.33</v>
      </c>
      <c r="G53" s="108">
        <v>1.901</v>
      </c>
      <c r="H53" s="108">
        <v>0.5</v>
      </c>
      <c r="I53" s="108">
        <v>3</v>
      </c>
      <c r="J53" s="111" t="s">
        <v>175</v>
      </c>
    </row>
    <row r="54" spans="1:10" ht="28.5" customHeight="1">
      <c r="A54" s="118">
        <v>37</v>
      </c>
      <c r="B54" s="111" t="s">
        <v>234</v>
      </c>
      <c r="C54" s="124">
        <v>43991</v>
      </c>
      <c r="D54" s="108" t="s">
        <v>174</v>
      </c>
      <c r="E54" s="140">
        <v>504.773</v>
      </c>
      <c r="F54" s="108">
        <v>492.154</v>
      </c>
      <c r="G54" s="108">
        <v>12.619</v>
      </c>
      <c r="H54" s="108">
        <v>2.5</v>
      </c>
      <c r="I54" s="108">
        <v>2</v>
      </c>
      <c r="J54" s="111" t="s">
        <v>186</v>
      </c>
    </row>
    <row r="55" spans="1:10" ht="40.5" customHeight="1">
      <c r="A55" s="118">
        <v>38</v>
      </c>
      <c r="B55" s="111" t="s">
        <v>235</v>
      </c>
      <c r="C55" s="124">
        <v>43997</v>
      </c>
      <c r="D55" s="108" t="s">
        <v>174</v>
      </c>
      <c r="E55" s="140">
        <v>358.823</v>
      </c>
      <c r="F55" s="108">
        <v>317.558</v>
      </c>
      <c r="G55" s="108">
        <v>41.265</v>
      </c>
      <c r="H55" s="108">
        <v>11.5</v>
      </c>
      <c r="I55" s="108">
        <v>4</v>
      </c>
      <c r="J55" s="111" t="s">
        <v>186</v>
      </c>
    </row>
    <row r="56" spans="1:10" ht="40.5" customHeight="1">
      <c r="A56" s="118">
        <v>39</v>
      </c>
      <c r="B56" s="109" t="s">
        <v>236</v>
      </c>
      <c r="C56" s="124">
        <v>43998</v>
      </c>
      <c r="D56" s="108" t="s">
        <v>174</v>
      </c>
      <c r="E56" s="140">
        <v>688.48</v>
      </c>
      <c r="F56" s="108">
        <v>678.153</v>
      </c>
      <c r="G56" s="108">
        <v>10.327</v>
      </c>
      <c r="H56" s="108">
        <v>1.5</v>
      </c>
      <c r="I56" s="108">
        <v>2</v>
      </c>
      <c r="J56" s="111" t="s">
        <v>186</v>
      </c>
    </row>
    <row r="57" spans="1:10" ht="39.75" customHeight="1">
      <c r="A57" s="118">
        <v>40</v>
      </c>
      <c r="B57" s="111" t="s">
        <v>237</v>
      </c>
      <c r="C57" s="124">
        <v>43927</v>
      </c>
      <c r="D57" s="108" t="s">
        <v>174</v>
      </c>
      <c r="E57" s="140">
        <v>772.094</v>
      </c>
      <c r="F57" s="108">
        <v>640.838</v>
      </c>
      <c r="G57" s="108">
        <v>131.256</v>
      </c>
      <c r="H57" s="108">
        <v>17</v>
      </c>
      <c r="I57" s="108">
        <v>4</v>
      </c>
      <c r="J57" s="111" t="s">
        <v>186</v>
      </c>
    </row>
    <row r="58" spans="1:10" ht="37.5" customHeight="1">
      <c r="A58" s="118">
        <v>41</v>
      </c>
      <c r="B58" s="109" t="s">
        <v>238</v>
      </c>
      <c r="C58" s="124">
        <v>43958</v>
      </c>
      <c r="D58" s="108" t="s">
        <v>174</v>
      </c>
      <c r="E58" s="140">
        <v>353.934</v>
      </c>
      <c r="F58" s="108">
        <v>352.164</v>
      </c>
      <c r="G58" s="108">
        <v>1.77</v>
      </c>
      <c r="H58" s="108">
        <v>0.5</v>
      </c>
      <c r="I58" s="108">
        <v>2</v>
      </c>
      <c r="J58" s="111" t="s">
        <v>175</v>
      </c>
    </row>
    <row r="59" spans="1:10" ht="28.5" customHeight="1">
      <c r="A59" s="118">
        <v>42</v>
      </c>
      <c r="B59" s="111" t="s">
        <v>239</v>
      </c>
      <c r="C59" s="124">
        <v>43990</v>
      </c>
      <c r="D59" s="108" t="s">
        <v>174</v>
      </c>
      <c r="E59" s="140">
        <v>863.634</v>
      </c>
      <c r="F59" s="108">
        <v>863.634</v>
      </c>
      <c r="G59" s="108">
        <v>0</v>
      </c>
      <c r="H59" s="108">
        <v>0</v>
      </c>
      <c r="I59" s="108">
        <v>1</v>
      </c>
      <c r="J59" s="111" t="s">
        <v>175</v>
      </c>
    </row>
    <row r="60" spans="1:10" ht="28.5" customHeight="1">
      <c r="A60" s="131">
        <v>43</v>
      </c>
      <c r="B60" s="109" t="s">
        <v>240</v>
      </c>
      <c r="C60" s="124"/>
      <c r="D60" s="108" t="s">
        <v>174</v>
      </c>
      <c r="E60" s="140">
        <v>272.32</v>
      </c>
      <c r="F60" s="108">
        <v>265.512</v>
      </c>
      <c r="G60" s="108">
        <v>6.808</v>
      </c>
      <c r="H60" s="108">
        <v>2.5</v>
      </c>
      <c r="I60" s="108">
        <v>2</v>
      </c>
      <c r="J60" s="111" t="s">
        <v>186</v>
      </c>
    </row>
    <row r="61" spans="1:10" ht="28.5" customHeight="1">
      <c r="A61" s="118">
        <v>44</v>
      </c>
      <c r="B61" s="111" t="s">
        <v>241</v>
      </c>
      <c r="C61" s="124">
        <v>43941</v>
      </c>
      <c r="D61" s="108" t="s">
        <v>174</v>
      </c>
      <c r="E61" s="140">
        <v>686.325</v>
      </c>
      <c r="F61" s="108">
        <v>521</v>
      </c>
      <c r="G61" s="108">
        <v>165.325</v>
      </c>
      <c r="H61" s="108">
        <v>24.1</v>
      </c>
      <c r="I61" s="108">
        <v>7</v>
      </c>
      <c r="J61" s="111" t="s">
        <v>186</v>
      </c>
    </row>
    <row r="62" spans="1:10" ht="39" customHeight="1">
      <c r="A62" s="118">
        <v>45</v>
      </c>
      <c r="B62" s="109" t="s">
        <v>242</v>
      </c>
      <c r="C62" s="124">
        <v>43963</v>
      </c>
      <c r="D62" s="108" t="s">
        <v>174</v>
      </c>
      <c r="E62" s="140">
        <v>505.688</v>
      </c>
      <c r="F62" s="108">
        <v>465.233</v>
      </c>
      <c r="G62" s="108">
        <v>40.455</v>
      </c>
      <c r="H62" s="108">
        <v>8</v>
      </c>
      <c r="I62" s="108">
        <v>4</v>
      </c>
      <c r="J62" s="111" t="s">
        <v>186</v>
      </c>
    </row>
    <row r="63" spans="1:10" ht="28.5" customHeight="1">
      <c r="A63" s="118">
        <v>46</v>
      </c>
      <c r="B63" s="111" t="s">
        <v>243</v>
      </c>
      <c r="C63" s="124">
        <v>43970</v>
      </c>
      <c r="D63" s="108" t="s">
        <v>174</v>
      </c>
      <c r="E63" s="140">
        <v>677.053</v>
      </c>
      <c r="F63" s="108">
        <v>572.11</v>
      </c>
      <c r="G63" s="108">
        <v>104.943</v>
      </c>
      <c r="H63" s="108">
        <v>15.5</v>
      </c>
      <c r="I63" s="108">
        <v>7</v>
      </c>
      <c r="J63" s="111" t="s">
        <v>186</v>
      </c>
    </row>
    <row r="64" spans="1:10" ht="68.25" customHeight="1">
      <c r="A64" s="118">
        <v>47</v>
      </c>
      <c r="B64" s="109" t="s">
        <v>244</v>
      </c>
      <c r="C64" s="124">
        <v>43991</v>
      </c>
      <c r="D64" s="108" t="s">
        <v>178</v>
      </c>
      <c r="E64" s="140">
        <v>626.615</v>
      </c>
      <c r="F64" s="108">
        <v>626.615</v>
      </c>
      <c r="G64" s="108">
        <v>0</v>
      </c>
      <c r="H64" s="108">
        <v>0</v>
      </c>
      <c r="I64" s="108">
        <v>1</v>
      </c>
      <c r="J64" s="111" t="s">
        <v>175</v>
      </c>
    </row>
    <row r="65" spans="1:10" ht="39.75" customHeight="1">
      <c r="A65" s="118">
        <v>48</v>
      </c>
      <c r="B65" s="111" t="s">
        <v>245</v>
      </c>
      <c r="C65" s="124"/>
      <c r="D65" s="108" t="s">
        <v>174</v>
      </c>
      <c r="E65" s="140">
        <v>340.48</v>
      </c>
      <c r="F65" s="108">
        <v>317</v>
      </c>
      <c r="G65" s="108">
        <v>23.48</v>
      </c>
      <c r="H65" s="108">
        <v>6.9</v>
      </c>
      <c r="I65" s="108">
        <v>2</v>
      </c>
      <c r="J65" s="111" t="s">
        <v>186</v>
      </c>
    </row>
    <row r="66" spans="1:10" ht="15" customHeight="1">
      <c r="A66" s="118">
        <v>49</v>
      </c>
      <c r="B66" s="110" t="s">
        <v>246</v>
      </c>
      <c r="C66" s="124"/>
      <c r="D66" s="108" t="s">
        <v>174</v>
      </c>
      <c r="E66" s="140">
        <v>838.19</v>
      </c>
      <c r="F66" s="108">
        <v>691.327</v>
      </c>
      <c r="G66" s="108">
        <v>146.863</v>
      </c>
      <c r="H66" s="108">
        <v>17.6</v>
      </c>
      <c r="I66" s="108">
        <v>2</v>
      </c>
      <c r="J66" s="111" t="s">
        <v>186</v>
      </c>
    </row>
    <row r="67" spans="1:10" ht="17.25" customHeight="1">
      <c r="A67" s="118">
        <v>50</v>
      </c>
      <c r="B67" s="118" t="s">
        <v>247</v>
      </c>
      <c r="C67" s="124">
        <v>43987</v>
      </c>
      <c r="D67" s="108" t="s">
        <v>174</v>
      </c>
      <c r="E67" s="140">
        <v>537.879</v>
      </c>
      <c r="F67" s="108">
        <v>388</v>
      </c>
      <c r="G67" s="108">
        <v>149.879</v>
      </c>
      <c r="H67" s="108">
        <v>27.9</v>
      </c>
      <c r="I67" s="108">
        <v>12</v>
      </c>
      <c r="J67" s="111" t="s">
        <v>186</v>
      </c>
    </row>
    <row r="68" spans="1:10" ht="53.25" customHeight="1">
      <c r="A68" s="118">
        <v>51</v>
      </c>
      <c r="B68" s="109" t="s">
        <v>248</v>
      </c>
      <c r="C68" s="124">
        <v>43991</v>
      </c>
      <c r="D68" s="108" t="s">
        <v>174</v>
      </c>
      <c r="E68" s="140">
        <v>701.21</v>
      </c>
      <c r="F68" s="108">
        <v>701.21</v>
      </c>
      <c r="G68" s="108">
        <v>0</v>
      </c>
      <c r="H68" s="108">
        <v>0</v>
      </c>
      <c r="I68" s="108">
        <v>2</v>
      </c>
      <c r="J68" s="111" t="s">
        <v>175</v>
      </c>
    </row>
    <row r="69" spans="1:10" ht="28.5" customHeight="1">
      <c r="A69" s="118">
        <v>52</v>
      </c>
      <c r="B69" s="111" t="s">
        <v>249</v>
      </c>
      <c r="C69" s="124"/>
      <c r="D69" s="108" t="s">
        <v>174</v>
      </c>
      <c r="E69" s="140">
        <v>1264.62</v>
      </c>
      <c r="F69" s="108">
        <v>1258.297</v>
      </c>
      <c r="G69" s="108">
        <v>6.323</v>
      </c>
      <c r="H69" s="108">
        <v>0.5</v>
      </c>
      <c r="I69" s="108">
        <v>2</v>
      </c>
      <c r="J69" s="111" t="s">
        <v>175</v>
      </c>
    </row>
    <row r="70" spans="1:10" ht="49.5" customHeight="1">
      <c r="A70" s="118">
        <v>53</v>
      </c>
      <c r="B70" s="109" t="s">
        <v>250</v>
      </c>
      <c r="C70" s="124">
        <v>43997</v>
      </c>
      <c r="D70" s="108" t="s">
        <v>174</v>
      </c>
      <c r="E70" s="140">
        <v>1375.417</v>
      </c>
      <c r="F70" s="108">
        <v>1086.579</v>
      </c>
      <c r="G70" s="108">
        <v>288.838</v>
      </c>
      <c r="H70" s="108">
        <v>21</v>
      </c>
      <c r="I70" s="108">
        <v>2</v>
      </c>
      <c r="J70" s="111" t="s">
        <v>186</v>
      </c>
    </row>
    <row r="71" spans="1:10" ht="28.5" customHeight="1">
      <c r="A71" s="118">
        <v>54</v>
      </c>
      <c r="B71" s="111" t="s">
        <v>251</v>
      </c>
      <c r="C71" s="124"/>
      <c r="D71" s="108" t="s">
        <v>174</v>
      </c>
      <c r="E71" s="140">
        <v>1053.13</v>
      </c>
      <c r="F71" s="108">
        <v>1047.864</v>
      </c>
      <c r="G71" s="108">
        <v>5.266</v>
      </c>
      <c r="H71" s="108">
        <v>0.5</v>
      </c>
      <c r="I71" s="108">
        <v>2</v>
      </c>
      <c r="J71" s="111" t="s">
        <v>175</v>
      </c>
    </row>
    <row r="72" spans="1:10" ht="39" customHeight="1">
      <c r="A72" s="118">
        <v>55</v>
      </c>
      <c r="B72" s="109" t="s">
        <v>252</v>
      </c>
      <c r="C72" s="124"/>
      <c r="D72" s="108" t="s">
        <v>174</v>
      </c>
      <c r="E72" s="140">
        <v>579.53</v>
      </c>
      <c r="F72" s="108">
        <v>579.53</v>
      </c>
      <c r="G72" s="108">
        <v>0</v>
      </c>
      <c r="H72" s="108">
        <v>0</v>
      </c>
      <c r="I72" s="108">
        <v>1</v>
      </c>
      <c r="J72" s="111" t="s">
        <v>175</v>
      </c>
    </row>
    <row r="73" spans="1:10" ht="28.5" customHeight="1">
      <c r="A73" s="118">
        <v>56</v>
      </c>
      <c r="B73" s="111" t="s">
        <v>253</v>
      </c>
      <c r="C73" s="124"/>
      <c r="D73" s="108" t="s">
        <v>174</v>
      </c>
      <c r="E73" s="140">
        <v>563.14</v>
      </c>
      <c r="F73" s="108">
        <v>560.324</v>
      </c>
      <c r="G73" s="108">
        <v>2.816</v>
      </c>
      <c r="H73" s="108">
        <v>0.5</v>
      </c>
      <c r="I73" s="108">
        <v>3</v>
      </c>
      <c r="J73" s="111" t="s">
        <v>175</v>
      </c>
    </row>
    <row r="74" spans="1:10" ht="28.5" customHeight="1">
      <c r="A74" s="118">
        <v>57</v>
      </c>
      <c r="B74" s="109" t="s">
        <v>254</v>
      </c>
      <c r="C74" s="124"/>
      <c r="D74" s="108" t="s">
        <v>174</v>
      </c>
      <c r="E74" s="140">
        <v>335.86</v>
      </c>
      <c r="F74" s="108">
        <v>334.181</v>
      </c>
      <c r="G74" s="108">
        <v>1.679</v>
      </c>
      <c r="H74" s="108">
        <v>0.5</v>
      </c>
      <c r="I74" s="108">
        <v>2</v>
      </c>
      <c r="J74" s="111" t="s">
        <v>175</v>
      </c>
    </row>
    <row r="75" spans="1:10" ht="50.25" customHeight="1">
      <c r="A75" s="118">
        <v>58</v>
      </c>
      <c r="B75" s="111" t="s">
        <v>256</v>
      </c>
      <c r="C75" s="124">
        <v>43957</v>
      </c>
      <c r="D75" s="108" t="s">
        <v>174</v>
      </c>
      <c r="E75" s="140">
        <v>980.316</v>
      </c>
      <c r="F75" s="108">
        <v>877.383</v>
      </c>
      <c r="G75" s="108">
        <v>102.933</v>
      </c>
      <c r="H75" s="108">
        <v>10.5</v>
      </c>
      <c r="I75" s="108">
        <v>2</v>
      </c>
      <c r="J75" s="111" t="s">
        <v>186</v>
      </c>
    </row>
    <row r="76" spans="1:10" ht="63.75" customHeight="1">
      <c r="A76" s="118">
        <v>59</v>
      </c>
      <c r="B76" s="109" t="s">
        <v>257</v>
      </c>
      <c r="C76" s="124">
        <v>43971</v>
      </c>
      <c r="D76" s="108" t="s">
        <v>174</v>
      </c>
      <c r="E76" s="140">
        <v>5060.974</v>
      </c>
      <c r="F76" s="108">
        <v>4023.474</v>
      </c>
      <c r="G76" s="108">
        <v>1037.5</v>
      </c>
      <c r="H76" s="108">
        <v>20.5</v>
      </c>
      <c r="I76" s="108">
        <v>5</v>
      </c>
      <c r="J76" s="111" t="s">
        <v>186</v>
      </c>
    </row>
    <row r="77" spans="1:10" ht="51" customHeight="1">
      <c r="A77" s="118">
        <v>60</v>
      </c>
      <c r="B77" s="111" t="s">
        <v>258</v>
      </c>
      <c r="C77" s="124"/>
      <c r="D77" s="108" t="s">
        <v>174</v>
      </c>
      <c r="E77" s="140">
        <v>1574.618</v>
      </c>
      <c r="F77" s="108">
        <v>1173.878</v>
      </c>
      <c r="G77" s="108">
        <v>400.74</v>
      </c>
      <c r="H77" s="108">
        <v>25.5</v>
      </c>
      <c r="I77" s="108">
        <v>4</v>
      </c>
      <c r="J77" s="111" t="s">
        <v>186</v>
      </c>
    </row>
    <row r="78" spans="1:10" ht="38.25" customHeight="1">
      <c r="A78" s="118">
        <v>61</v>
      </c>
      <c r="B78" s="109" t="s">
        <v>259</v>
      </c>
      <c r="C78" s="124"/>
      <c r="D78" s="108" t="s">
        <v>174</v>
      </c>
      <c r="E78" s="140">
        <v>12963.54</v>
      </c>
      <c r="F78" s="108">
        <v>11213.462</v>
      </c>
      <c r="G78" s="108">
        <v>1750.078</v>
      </c>
      <c r="H78" s="108">
        <v>13.5</v>
      </c>
      <c r="I78" s="108">
        <v>2</v>
      </c>
      <c r="J78" s="111" t="s">
        <v>186</v>
      </c>
    </row>
    <row r="79" spans="1:10" ht="30" customHeight="1">
      <c r="A79" s="118">
        <v>62</v>
      </c>
      <c r="B79" s="111" t="s">
        <v>260</v>
      </c>
      <c r="C79" s="124">
        <v>43963</v>
      </c>
      <c r="D79" s="108" t="s">
        <v>174</v>
      </c>
      <c r="E79" s="140">
        <v>373.444</v>
      </c>
      <c r="F79" s="108">
        <v>244.523</v>
      </c>
      <c r="G79" s="108">
        <v>128.921</v>
      </c>
      <c r="H79" s="108">
        <v>34.6</v>
      </c>
      <c r="I79" s="108">
        <v>12</v>
      </c>
      <c r="J79" s="111" t="s">
        <v>186</v>
      </c>
    </row>
    <row r="80" spans="1:10" ht="30" customHeight="1">
      <c r="A80" s="118">
        <v>63</v>
      </c>
      <c r="B80" s="109" t="s">
        <v>261</v>
      </c>
      <c r="C80" s="124">
        <v>43963</v>
      </c>
      <c r="D80" s="108" t="s">
        <v>174</v>
      </c>
      <c r="E80" s="140">
        <v>539.72</v>
      </c>
      <c r="F80" s="108">
        <v>335.301</v>
      </c>
      <c r="G80" s="108">
        <v>204.419</v>
      </c>
      <c r="H80" s="108">
        <v>37.9</v>
      </c>
      <c r="I80" s="108">
        <v>10</v>
      </c>
      <c r="J80" s="111" t="s">
        <v>186</v>
      </c>
    </row>
    <row r="81" spans="1:10" ht="27.75" customHeight="1">
      <c r="A81" s="118">
        <v>64</v>
      </c>
      <c r="B81" s="111" t="s">
        <v>262</v>
      </c>
      <c r="C81" s="124">
        <v>43958</v>
      </c>
      <c r="D81" s="108" t="s">
        <v>174</v>
      </c>
      <c r="E81" s="140">
        <v>1146.797</v>
      </c>
      <c r="F81" s="108">
        <v>710.266</v>
      </c>
      <c r="G81" s="108">
        <v>436.531</v>
      </c>
      <c r="H81" s="108">
        <v>38.1</v>
      </c>
      <c r="I81" s="108">
        <v>14</v>
      </c>
      <c r="J81" s="111" t="s">
        <v>186</v>
      </c>
    </row>
    <row r="82" spans="1:10" ht="40.5" customHeight="1">
      <c r="A82" s="118">
        <v>65</v>
      </c>
      <c r="B82" s="111" t="s">
        <v>263</v>
      </c>
      <c r="C82" s="124">
        <v>43927</v>
      </c>
      <c r="D82" s="108" t="s">
        <v>174</v>
      </c>
      <c r="E82" s="140">
        <v>1125.58</v>
      </c>
      <c r="F82" s="108">
        <v>748.072</v>
      </c>
      <c r="G82" s="108">
        <v>377.508</v>
      </c>
      <c r="H82" s="108">
        <v>33.6</v>
      </c>
      <c r="I82" s="108">
        <v>11</v>
      </c>
      <c r="J82" s="111" t="s">
        <v>186</v>
      </c>
    </row>
    <row r="83" spans="1:10" ht="26.25" customHeight="1">
      <c r="A83" s="118">
        <v>66</v>
      </c>
      <c r="B83" s="111" t="s">
        <v>187</v>
      </c>
      <c r="C83" s="135">
        <v>43874</v>
      </c>
      <c r="D83" s="108" t="s">
        <v>174</v>
      </c>
      <c r="E83" s="140">
        <v>14039.73</v>
      </c>
      <c r="F83" s="115">
        <v>10740.393</v>
      </c>
      <c r="G83" s="108">
        <v>3299.337</v>
      </c>
      <c r="H83" s="108">
        <v>23.5</v>
      </c>
      <c r="I83" s="108">
        <v>13</v>
      </c>
      <c r="J83" s="118" t="s">
        <v>186</v>
      </c>
    </row>
    <row r="84" spans="1:10" ht="27" customHeight="1">
      <c r="A84" s="118">
        <v>67</v>
      </c>
      <c r="B84" s="109" t="s">
        <v>264</v>
      </c>
      <c r="C84" s="124">
        <v>43963</v>
      </c>
      <c r="D84" s="108" t="s">
        <v>174</v>
      </c>
      <c r="E84" s="140">
        <v>3130.62</v>
      </c>
      <c r="F84" s="108">
        <v>1726.467</v>
      </c>
      <c r="G84" s="108">
        <v>1404.153</v>
      </c>
      <c r="H84" s="108">
        <v>44.9</v>
      </c>
      <c r="I84" s="108">
        <v>13</v>
      </c>
      <c r="J84" s="111" t="s">
        <v>186</v>
      </c>
    </row>
    <row r="85" spans="1:10" ht="38.25" customHeight="1">
      <c r="A85" s="118">
        <v>68</v>
      </c>
      <c r="B85" s="111" t="s">
        <v>265</v>
      </c>
      <c r="C85" s="124">
        <v>43958</v>
      </c>
      <c r="D85" s="108" t="s">
        <v>174</v>
      </c>
      <c r="E85" s="140">
        <v>788.39</v>
      </c>
      <c r="F85" s="108">
        <v>516.058</v>
      </c>
      <c r="G85" s="108">
        <v>272.332</v>
      </c>
      <c r="H85" s="108">
        <v>34.6</v>
      </c>
      <c r="I85" s="108">
        <v>10</v>
      </c>
      <c r="J85" s="111" t="s">
        <v>186</v>
      </c>
    </row>
    <row r="86" spans="1:10" ht="25.5" customHeight="1">
      <c r="A86" s="118">
        <v>69</v>
      </c>
      <c r="B86" s="109" t="s">
        <v>266</v>
      </c>
      <c r="C86" s="124">
        <v>43963</v>
      </c>
      <c r="D86" s="108" t="s">
        <v>174</v>
      </c>
      <c r="E86" s="140">
        <v>2090.3</v>
      </c>
      <c r="F86" s="108">
        <v>1183.813</v>
      </c>
      <c r="G86" s="108">
        <v>906.487</v>
      </c>
      <c r="H86" s="108">
        <v>43.4</v>
      </c>
      <c r="I86" s="108">
        <v>20</v>
      </c>
      <c r="J86" s="111" t="s">
        <v>186</v>
      </c>
    </row>
    <row r="87" spans="1:10" ht="26.25" customHeight="1">
      <c r="A87" s="118">
        <v>70</v>
      </c>
      <c r="B87" s="109" t="s">
        <v>267</v>
      </c>
      <c r="C87" s="127">
        <v>43957</v>
      </c>
      <c r="D87" s="117" t="s">
        <v>174</v>
      </c>
      <c r="E87" s="141">
        <v>4693.524</v>
      </c>
      <c r="F87" s="108">
        <v>2628.373</v>
      </c>
      <c r="G87" s="108">
        <v>2065.151</v>
      </c>
      <c r="H87" s="108">
        <v>44</v>
      </c>
      <c r="I87" s="108">
        <v>15</v>
      </c>
      <c r="J87" s="111" t="s">
        <v>186</v>
      </c>
    </row>
    <row r="88" spans="1:10" ht="26.25" customHeight="1">
      <c r="A88" s="118">
        <v>71</v>
      </c>
      <c r="B88" s="111" t="s">
        <v>268</v>
      </c>
      <c r="C88" s="124">
        <v>43963</v>
      </c>
      <c r="D88" s="108" t="s">
        <v>174</v>
      </c>
      <c r="E88" s="140">
        <v>811.934</v>
      </c>
      <c r="F88" s="108">
        <v>505.732</v>
      </c>
      <c r="G88" s="108">
        <v>306.202</v>
      </c>
      <c r="H88" s="108">
        <v>37.8</v>
      </c>
      <c r="I88" s="108">
        <v>16</v>
      </c>
      <c r="J88" s="111" t="s">
        <v>186</v>
      </c>
    </row>
    <row r="89" spans="1:10" ht="26.25" customHeight="1">
      <c r="A89" s="118">
        <v>72</v>
      </c>
      <c r="B89" s="109" t="s">
        <v>269</v>
      </c>
      <c r="C89" s="127">
        <v>43951</v>
      </c>
      <c r="D89" s="117" t="s">
        <v>178</v>
      </c>
      <c r="E89" s="140">
        <v>21921.204</v>
      </c>
      <c r="F89" s="114">
        <v>19290.659</v>
      </c>
      <c r="G89" s="108">
        <v>2630.545</v>
      </c>
      <c r="H89" s="108">
        <v>12</v>
      </c>
      <c r="I89" s="108">
        <v>10</v>
      </c>
      <c r="J89" s="111" t="s">
        <v>186</v>
      </c>
    </row>
    <row r="90" spans="1:10" ht="26.25" customHeight="1">
      <c r="A90" s="118">
        <v>73</v>
      </c>
      <c r="B90" s="111" t="s">
        <v>270</v>
      </c>
      <c r="C90" s="124">
        <v>43963</v>
      </c>
      <c r="D90" s="108" t="s">
        <v>174</v>
      </c>
      <c r="E90" s="140">
        <v>1062.034</v>
      </c>
      <c r="F90" s="116">
        <v>675.074</v>
      </c>
      <c r="G90" s="108">
        <v>386.96</v>
      </c>
      <c r="H90" s="108">
        <v>36.5</v>
      </c>
      <c r="I90" s="108">
        <v>18</v>
      </c>
      <c r="J90" s="111" t="s">
        <v>186</v>
      </c>
    </row>
    <row r="91" spans="1:10" ht="26.25" customHeight="1">
      <c r="A91" s="118">
        <v>74</v>
      </c>
      <c r="B91" s="109" t="s">
        <v>271</v>
      </c>
      <c r="C91" s="127">
        <v>43963</v>
      </c>
      <c r="D91" s="117" t="s">
        <v>174</v>
      </c>
      <c r="E91" s="140">
        <v>976.904</v>
      </c>
      <c r="F91" s="114">
        <v>573.002</v>
      </c>
      <c r="G91" s="108">
        <v>403.902</v>
      </c>
      <c r="H91" s="108">
        <v>41.4</v>
      </c>
      <c r="I91" s="108">
        <v>14</v>
      </c>
      <c r="J91" s="111" t="s">
        <v>272</v>
      </c>
    </row>
    <row r="92" spans="1:10" ht="38.25" customHeight="1">
      <c r="A92" s="118">
        <v>75</v>
      </c>
      <c r="B92" s="111" t="s">
        <v>273</v>
      </c>
      <c r="C92" s="124">
        <v>43957</v>
      </c>
      <c r="D92" s="108" t="s">
        <v>174</v>
      </c>
      <c r="E92" s="140">
        <v>1820.866</v>
      </c>
      <c r="F92" s="116">
        <v>1338.336</v>
      </c>
      <c r="G92" s="108">
        <v>482.53</v>
      </c>
      <c r="H92" s="108">
        <v>26.5</v>
      </c>
      <c r="I92" s="108">
        <v>15</v>
      </c>
      <c r="J92" s="111" t="s">
        <v>186</v>
      </c>
    </row>
    <row r="93" spans="1:10" ht="26.25" customHeight="1">
      <c r="A93" s="118">
        <v>76</v>
      </c>
      <c r="B93" s="111" t="s">
        <v>188</v>
      </c>
      <c r="C93" s="135">
        <v>43909</v>
      </c>
      <c r="D93" s="108" t="s">
        <v>174</v>
      </c>
      <c r="E93" s="142">
        <v>9749.28</v>
      </c>
      <c r="F93" s="108">
        <v>7701.931</v>
      </c>
      <c r="G93" s="108">
        <v>2047.349</v>
      </c>
      <c r="H93" s="108">
        <v>21</v>
      </c>
      <c r="I93" s="108">
        <v>11</v>
      </c>
      <c r="J93" s="118" t="s">
        <v>186</v>
      </c>
    </row>
    <row r="94" spans="1:10" ht="39" customHeight="1">
      <c r="A94" s="118">
        <v>77</v>
      </c>
      <c r="B94" s="123" t="s">
        <v>274</v>
      </c>
      <c r="C94" s="124">
        <v>43943</v>
      </c>
      <c r="D94" s="108" t="s">
        <v>174</v>
      </c>
      <c r="E94" s="140">
        <v>1637.33</v>
      </c>
      <c r="F94" s="108">
        <v>883.354</v>
      </c>
      <c r="G94" s="108">
        <v>753.976</v>
      </c>
      <c r="H94" s="108">
        <v>46.1</v>
      </c>
      <c r="I94" s="108">
        <v>22</v>
      </c>
      <c r="J94" s="111" t="s">
        <v>186</v>
      </c>
    </row>
    <row r="95" spans="1:10" ht="26.25" customHeight="1">
      <c r="A95" s="118">
        <v>78</v>
      </c>
      <c r="B95" s="111" t="s">
        <v>275</v>
      </c>
      <c r="C95" s="124">
        <v>43957</v>
      </c>
      <c r="D95" s="108" t="s">
        <v>174</v>
      </c>
      <c r="E95" s="140">
        <v>7112.702</v>
      </c>
      <c r="F95" s="108">
        <v>5761.288</v>
      </c>
      <c r="G95" s="108">
        <v>1351.414</v>
      </c>
      <c r="H95" s="108">
        <v>18</v>
      </c>
      <c r="I95" s="108">
        <v>10</v>
      </c>
      <c r="J95" s="111" t="s">
        <v>186</v>
      </c>
    </row>
    <row r="96" spans="1:10" ht="26.25">
      <c r="A96" s="132">
        <v>79</v>
      </c>
      <c r="B96" s="109" t="s">
        <v>276</v>
      </c>
      <c r="C96" s="139">
        <v>43964</v>
      </c>
      <c r="D96" s="129" t="s">
        <v>174</v>
      </c>
      <c r="E96" s="142">
        <v>1129.91</v>
      </c>
      <c r="F96" s="116">
        <v>894.864</v>
      </c>
      <c r="G96" s="129">
        <v>235.046</v>
      </c>
      <c r="H96" s="129">
        <v>20.8</v>
      </c>
      <c r="I96" s="129">
        <v>12</v>
      </c>
      <c r="J96" s="134" t="s">
        <v>186</v>
      </c>
    </row>
    <row r="97" spans="1:10" ht="48.75" customHeight="1">
      <c r="A97" s="118">
        <v>80</v>
      </c>
      <c r="B97" s="111" t="s">
        <v>277</v>
      </c>
      <c r="C97" s="124">
        <v>43963</v>
      </c>
      <c r="D97" s="108" t="s">
        <v>174</v>
      </c>
      <c r="E97" s="140">
        <v>11107.629</v>
      </c>
      <c r="F97" s="108">
        <v>9441.484</v>
      </c>
      <c r="G97" s="108">
        <v>1666.145</v>
      </c>
      <c r="H97" s="108">
        <v>15</v>
      </c>
      <c r="I97" s="108">
        <v>7</v>
      </c>
      <c r="J97" s="118" t="s">
        <v>186</v>
      </c>
    </row>
    <row r="98" spans="1:10" ht="15">
      <c r="A98" s="118">
        <v>81</v>
      </c>
      <c r="B98" s="110" t="s">
        <v>189</v>
      </c>
      <c r="C98" s="135">
        <v>43907</v>
      </c>
      <c r="D98" s="108" t="s">
        <v>178</v>
      </c>
      <c r="E98" s="140">
        <v>933.964</v>
      </c>
      <c r="F98" s="116">
        <v>868.586</v>
      </c>
      <c r="G98" s="108">
        <v>65.378</v>
      </c>
      <c r="H98" s="108">
        <v>7</v>
      </c>
      <c r="I98" s="108">
        <v>3</v>
      </c>
      <c r="J98" s="118" t="s">
        <v>186</v>
      </c>
    </row>
    <row r="99" spans="1:10" ht="15">
      <c r="A99" s="118"/>
      <c r="B99" s="111"/>
      <c r="C99" s="135"/>
      <c r="D99" s="108"/>
      <c r="E99" s="108"/>
      <c r="F99" s="115"/>
      <c r="G99" s="108"/>
      <c r="H99" s="108"/>
      <c r="I99" s="108"/>
      <c r="J99" s="118"/>
    </row>
    <row r="100" spans="1:10" ht="15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</row>
    <row r="101" spans="1:10" ht="24.75" customHeight="1">
      <c r="A101" s="118"/>
      <c r="B101" s="207" t="s">
        <v>79</v>
      </c>
      <c r="C101" s="208"/>
      <c r="D101" s="136"/>
      <c r="E101" s="137">
        <f>SUM(E18:E100)</f>
        <v>192231.98</v>
      </c>
      <c r="F101" s="137">
        <f>SUM(F18:F100)</f>
        <v>164251.89200000002</v>
      </c>
      <c r="G101" s="137">
        <f>SUM(G18:G100)</f>
        <v>27980.087999999992</v>
      </c>
      <c r="H101" s="137">
        <v>14.6</v>
      </c>
      <c r="I101" s="137">
        <f>SUM(I18:I100)</f>
        <v>418</v>
      </c>
      <c r="J101" s="136"/>
    </row>
    <row r="102" spans="1:10" ht="15">
      <c r="A102" s="198" t="s">
        <v>80</v>
      </c>
      <c r="B102" s="199"/>
      <c r="C102" s="199"/>
      <c r="D102" s="199"/>
      <c r="E102" s="199"/>
      <c r="F102" s="199"/>
      <c r="G102" s="199"/>
      <c r="H102" s="199"/>
      <c r="I102" s="199"/>
      <c r="J102" s="200"/>
    </row>
    <row r="103" spans="1:10" ht="15">
      <c r="A103" s="201" t="s">
        <v>81</v>
      </c>
      <c r="B103" s="202"/>
      <c r="C103" s="202"/>
      <c r="D103" s="202"/>
      <c r="E103" s="202"/>
      <c r="F103" s="202"/>
      <c r="G103" s="202"/>
      <c r="H103" s="202"/>
      <c r="I103" s="202"/>
      <c r="J103" s="203"/>
    </row>
    <row r="104" spans="1:10" ht="15">
      <c r="A104" s="118">
        <v>1</v>
      </c>
      <c r="B104" s="118"/>
      <c r="C104" s="118"/>
      <c r="D104" s="118"/>
      <c r="E104" s="118"/>
      <c r="F104" s="118"/>
      <c r="G104" s="118"/>
      <c r="H104" s="118"/>
      <c r="I104" s="118"/>
      <c r="J104" s="118"/>
    </row>
    <row r="105" spans="1:10" ht="15">
      <c r="A105" s="118">
        <v>2</v>
      </c>
      <c r="B105" s="118"/>
      <c r="C105" s="118"/>
      <c r="D105" s="118"/>
      <c r="E105" s="118"/>
      <c r="F105" s="118"/>
      <c r="G105" s="118"/>
      <c r="H105" s="118"/>
      <c r="I105" s="118"/>
      <c r="J105" s="118"/>
    </row>
    <row r="106" spans="1:10" ht="15">
      <c r="A106" s="118">
        <v>3</v>
      </c>
      <c r="B106" s="118"/>
      <c r="C106" s="118"/>
      <c r="D106" s="118"/>
      <c r="E106" s="118"/>
      <c r="F106" s="118"/>
      <c r="G106" s="118"/>
      <c r="H106" s="118"/>
      <c r="I106" s="118"/>
      <c r="J106" s="118"/>
    </row>
    <row r="107" spans="1:10" ht="22.5" customHeight="1">
      <c r="A107" s="118"/>
      <c r="B107" s="136" t="s">
        <v>82</v>
      </c>
      <c r="C107" s="118"/>
      <c r="D107" s="118"/>
      <c r="E107" s="118"/>
      <c r="F107" s="118"/>
      <c r="G107" s="118"/>
      <c r="H107" s="118"/>
      <c r="I107" s="118"/>
      <c r="J107" s="118"/>
    </row>
    <row r="108" spans="1:10" ht="15">
      <c r="A108" s="198" t="s">
        <v>83</v>
      </c>
      <c r="B108" s="199"/>
      <c r="C108" s="199"/>
      <c r="D108" s="199"/>
      <c r="E108" s="199"/>
      <c r="F108" s="199"/>
      <c r="G108" s="199"/>
      <c r="H108" s="199"/>
      <c r="I108" s="199"/>
      <c r="J108" s="200"/>
    </row>
    <row r="109" spans="1:10" ht="15">
      <c r="A109" s="201" t="s">
        <v>84</v>
      </c>
      <c r="B109" s="202"/>
      <c r="C109" s="202"/>
      <c r="D109" s="202"/>
      <c r="E109" s="202"/>
      <c r="F109" s="202"/>
      <c r="G109" s="202"/>
      <c r="H109" s="202"/>
      <c r="I109" s="202"/>
      <c r="J109" s="203"/>
    </row>
    <row r="110" spans="1:10" ht="26.25">
      <c r="A110" s="118">
        <v>1</v>
      </c>
      <c r="B110" s="130" t="s">
        <v>180</v>
      </c>
      <c r="C110" s="124">
        <v>43843</v>
      </c>
      <c r="D110" s="107" t="s">
        <v>174</v>
      </c>
      <c r="E110" s="143">
        <v>12362.947</v>
      </c>
      <c r="F110" s="108"/>
      <c r="G110" s="108"/>
      <c r="H110" s="108"/>
      <c r="I110" s="108"/>
      <c r="J110" s="108" t="s">
        <v>181</v>
      </c>
    </row>
    <row r="111" spans="1:10" ht="26.25">
      <c r="A111" s="118">
        <v>2</v>
      </c>
      <c r="B111" s="130" t="s">
        <v>180</v>
      </c>
      <c r="C111" s="124">
        <v>43831</v>
      </c>
      <c r="D111" s="107" t="s">
        <v>178</v>
      </c>
      <c r="E111" s="143">
        <v>20017.918</v>
      </c>
      <c r="F111" s="108"/>
      <c r="G111" s="108"/>
      <c r="H111" s="108"/>
      <c r="I111" s="108"/>
      <c r="J111" s="108" t="s">
        <v>181</v>
      </c>
    </row>
    <row r="112" spans="1:10" ht="26.25">
      <c r="A112" s="118">
        <v>3</v>
      </c>
      <c r="B112" s="111" t="s">
        <v>182</v>
      </c>
      <c r="C112" s="124">
        <v>43880</v>
      </c>
      <c r="D112" s="108" t="s">
        <v>178</v>
      </c>
      <c r="E112" s="140">
        <v>1014.09</v>
      </c>
      <c r="F112" s="108"/>
      <c r="G112" s="108"/>
      <c r="H112" s="108"/>
      <c r="I112" s="108"/>
      <c r="J112" s="118"/>
    </row>
    <row r="113" spans="1:10" ht="26.25">
      <c r="A113" s="118">
        <v>4</v>
      </c>
      <c r="B113" s="111" t="s">
        <v>182</v>
      </c>
      <c r="C113" s="124">
        <v>43880</v>
      </c>
      <c r="D113" s="108" t="s">
        <v>178</v>
      </c>
      <c r="E113" s="140">
        <v>1014.09</v>
      </c>
      <c r="F113" s="108"/>
      <c r="G113" s="108"/>
      <c r="H113" s="108"/>
      <c r="I113" s="108"/>
      <c r="J113" s="118"/>
    </row>
    <row r="114" spans="1:10" ht="26.25">
      <c r="A114" s="118">
        <v>5</v>
      </c>
      <c r="B114" s="111" t="s">
        <v>182</v>
      </c>
      <c r="C114" s="124">
        <v>43892</v>
      </c>
      <c r="D114" s="108" t="s">
        <v>178</v>
      </c>
      <c r="E114" s="140">
        <v>1014.09</v>
      </c>
      <c r="F114" s="108"/>
      <c r="G114" s="108"/>
      <c r="H114" s="108"/>
      <c r="I114" s="108">
        <v>1</v>
      </c>
      <c r="J114" s="111" t="s">
        <v>201</v>
      </c>
    </row>
    <row r="115" spans="1:10" ht="26.25">
      <c r="A115" s="118">
        <v>6</v>
      </c>
      <c r="B115" s="111" t="s">
        <v>182</v>
      </c>
      <c r="C115" s="124">
        <v>43892</v>
      </c>
      <c r="D115" s="108" t="s">
        <v>178</v>
      </c>
      <c r="E115" s="140">
        <v>1014.09</v>
      </c>
      <c r="F115" s="108"/>
      <c r="G115" s="108"/>
      <c r="H115" s="108"/>
      <c r="I115" s="108">
        <v>1</v>
      </c>
      <c r="J115" s="111" t="s">
        <v>201</v>
      </c>
    </row>
    <row r="116" spans="1:10" ht="26.25">
      <c r="A116" s="118">
        <v>7</v>
      </c>
      <c r="B116" s="111" t="s">
        <v>182</v>
      </c>
      <c r="C116" s="124">
        <v>43880</v>
      </c>
      <c r="D116" s="108" t="s">
        <v>178</v>
      </c>
      <c r="E116" s="140">
        <v>1014.09</v>
      </c>
      <c r="F116" s="108"/>
      <c r="G116" s="108"/>
      <c r="H116" s="108"/>
      <c r="I116" s="108"/>
      <c r="J116" s="111"/>
    </row>
    <row r="117" spans="1:10" ht="26.25">
      <c r="A117" s="118">
        <v>8</v>
      </c>
      <c r="B117" s="111" t="s">
        <v>182</v>
      </c>
      <c r="C117" s="124">
        <v>43892</v>
      </c>
      <c r="D117" s="108" t="s">
        <v>178</v>
      </c>
      <c r="E117" s="140">
        <v>1014.09</v>
      </c>
      <c r="F117" s="108"/>
      <c r="G117" s="108"/>
      <c r="H117" s="108"/>
      <c r="I117" s="108"/>
      <c r="J117" s="111"/>
    </row>
    <row r="118" spans="1:10" ht="26.25">
      <c r="A118" s="118">
        <v>9</v>
      </c>
      <c r="B118" s="111" t="s">
        <v>182</v>
      </c>
      <c r="C118" s="124">
        <v>43892</v>
      </c>
      <c r="D118" s="108" t="s">
        <v>178</v>
      </c>
      <c r="E118" s="140">
        <v>1014.09</v>
      </c>
      <c r="F118" s="108"/>
      <c r="G118" s="108"/>
      <c r="H118" s="108"/>
      <c r="I118" s="108"/>
      <c r="J118" s="111"/>
    </row>
    <row r="119" spans="1:10" ht="77.25">
      <c r="A119" s="118">
        <v>10</v>
      </c>
      <c r="B119" s="111" t="s">
        <v>200</v>
      </c>
      <c r="C119" s="124">
        <v>43934</v>
      </c>
      <c r="D119" s="108" t="s">
        <v>178</v>
      </c>
      <c r="E119" s="140">
        <v>1769.154</v>
      </c>
      <c r="F119" s="108"/>
      <c r="G119" s="108"/>
      <c r="H119" s="108"/>
      <c r="I119" s="108">
        <v>1</v>
      </c>
      <c r="J119" s="111" t="s">
        <v>201</v>
      </c>
    </row>
    <row r="120" spans="1:10" ht="77.25">
      <c r="A120" s="118">
        <v>11</v>
      </c>
      <c r="B120" s="111" t="s">
        <v>200</v>
      </c>
      <c r="C120" s="124">
        <v>43934</v>
      </c>
      <c r="D120" s="108" t="s">
        <v>178</v>
      </c>
      <c r="E120" s="140">
        <v>665.955</v>
      </c>
      <c r="F120" s="108"/>
      <c r="G120" s="108"/>
      <c r="H120" s="108"/>
      <c r="I120" s="108"/>
      <c r="J120" s="111"/>
    </row>
    <row r="121" spans="1:10" ht="77.25">
      <c r="A121" s="131">
        <v>12</v>
      </c>
      <c r="B121" s="109" t="s">
        <v>200</v>
      </c>
      <c r="C121" s="127">
        <v>43934</v>
      </c>
      <c r="D121" s="117" t="s">
        <v>178</v>
      </c>
      <c r="E121" s="141">
        <v>1163.74</v>
      </c>
      <c r="F121" s="108"/>
      <c r="G121" s="108"/>
      <c r="H121" s="108"/>
      <c r="I121" s="108"/>
      <c r="J121" s="111"/>
    </row>
    <row r="122" spans="1:10" ht="26.25">
      <c r="A122" s="118">
        <v>13</v>
      </c>
      <c r="B122" s="111" t="s">
        <v>182</v>
      </c>
      <c r="C122" s="124">
        <v>43942</v>
      </c>
      <c r="D122" s="108" t="s">
        <v>178</v>
      </c>
      <c r="E122" s="140">
        <v>1014.09</v>
      </c>
      <c r="F122" s="108"/>
      <c r="G122" s="108"/>
      <c r="H122" s="108"/>
      <c r="I122" s="108"/>
      <c r="J122" s="111"/>
    </row>
    <row r="123" spans="1:10" ht="26.25">
      <c r="A123" s="118">
        <v>14</v>
      </c>
      <c r="B123" s="111" t="s">
        <v>182</v>
      </c>
      <c r="C123" s="124">
        <v>43942</v>
      </c>
      <c r="D123" s="108" t="s">
        <v>178</v>
      </c>
      <c r="E123" s="140">
        <v>1014.09</v>
      </c>
      <c r="F123" s="108"/>
      <c r="G123" s="108"/>
      <c r="H123" s="108"/>
      <c r="I123" s="108"/>
      <c r="J123" s="111"/>
    </row>
    <row r="124" spans="1:10" ht="26.25">
      <c r="A124" s="118">
        <v>15</v>
      </c>
      <c r="B124" s="111" t="s">
        <v>182</v>
      </c>
      <c r="C124" s="124">
        <v>43942</v>
      </c>
      <c r="D124" s="108" t="s">
        <v>178</v>
      </c>
      <c r="E124" s="140">
        <v>1014.09</v>
      </c>
      <c r="F124" s="108"/>
      <c r="G124" s="108"/>
      <c r="H124" s="108"/>
      <c r="I124" s="108"/>
      <c r="J124" s="111"/>
    </row>
    <row r="125" spans="1:10" ht="77.25">
      <c r="A125" s="118">
        <v>16</v>
      </c>
      <c r="B125" s="111" t="s">
        <v>203</v>
      </c>
      <c r="C125" s="124">
        <v>43948</v>
      </c>
      <c r="D125" s="108" t="s">
        <v>178</v>
      </c>
      <c r="E125" s="140">
        <v>1163.74</v>
      </c>
      <c r="F125" s="108"/>
      <c r="G125" s="108"/>
      <c r="H125" s="108"/>
      <c r="I125" s="108"/>
      <c r="J125" s="111"/>
    </row>
    <row r="126" spans="1:10" ht="77.25">
      <c r="A126" s="118">
        <v>17</v>
      </c>
      <c r="B126" s="111" t="s">
        <v>203</v>
      </c>
      <c r="C126" s="124">
        <v>43948</v>
      </c>
      <c r="D126" s="108" t="s">
        <v>178</v>
      </c>
      <c r="E126" s="140">
        <v>665.955</v>
      </c>
      <c r="F126" s="108"/>
      <c r="G126" s="108"/>
      <c r="H126" s="108"/>
      <c r="I126" s="108"/>
      <c r="J126" s="111"/>
    </row>
    <row r="127" spans="1:10" ht="115.5">
      <c r="A127" s="118">
        <v>18</v>
      </c>
      <c r="B127" s="109" t="s">
        <v>206</v>
      </c>
      <c r="C127" s="124">
        <v>43958</v>
      </c>
      <c r="D127" s="108" t="s">
        <v>174</v>
      </c>
      <c r="E127" s="140">
        <v>1165.212</v>
      </c>
      <c r="F127" s="108"/>
      <c r="G127" s="108"/>
      <c r="H127" s="108"/>
      <c r="I127" s="108"/>
      <c r="J127" s="111"/>
    </row>
    <row r="128" spans="1:10" ht="77.25">
      <c r="A128" s="118">
        <v>19</v>
      </c>
      <c r="B128" s="111" t="s">
        <v>207</v>
      </c>
      <c r="C128" s="124">
        <v>43971</v>
      </c>
      <c r="D128" s="108" t="s">
        <v>178</v>
      </c>
      <c r="E128" s="140">
        <v>665.955</v>
      </c>
      <c r="F128" s="108"/>
      <c r="G128" s="108"/>
      <c r="H128" s="108"/>
      <c r="I128" s="108"/>
      <c r="J128" s="111"/>
    </row>
    <row r="129" spans="1:10" ht="77.25">
      <c r="A129" s="118">
        <v>20</v>
      </c>
      <c r="B129" s="111" t="s">
        <v>207</v>
      </c>
      <c r="C129" s="124">
        <v>43971</v>
      </c>
      <c r="D129" s="108" t="s">
        <v>178</v>
      </c>
      <c r="E129" s="140">
        <v>1163.74</v>
      </c>
      <c r="F129" s="108"/>
      <c r="G129" s="108"/>
      <c r="H129" s="108"/>
      <c r="I129" s="108"/>
      <c r="J129" s="111"/>
    </row>
    <row r="130" spans="1:10" ht="26.25">
      <c r="A130" s="118">
        <v>21</v>
      </c>
      <c r="B130" s="111" t="s">
        <v>182</v>
      </c>
      <c r="C130" s="124">
        <v>43973</v>
      </c>
      <c r="D130" s="108" t="s">
        <v>178</v>
      </c>
      <c r="E130" s="140">
        <v>1014.09</v>
      </c>
      <c r="F130" s="108"/>
      <c r="G130" s="108"/>
      <c r="H130" s="108"/>
      <c r="I130" s="108"/>
      <c r="J130" s="111"/>
    </row>
    <row r="131" spans="1:10" ht="26.25">
      <c r="A131" s="118">
        <v>22</v>
      </c>
      <c r="B131" s="111" t="s">
        <v>182</v>
      </c>
      <c r="C131" s="124">
        <v>43973</v>
      </c>
      <c r="D131" s="108" t="s">
        <v>178</v>
      </c>
      <c r="E131" s="140">
        <v>1014.09</v>
      </c>
      <c r="F131" s="108"/>
      <c r="G131" s="108"/>
      <c r="H131" s="108"/>
      <c r="I131" s="108"/>
      <c r="J131" s="111"/>
    </row>
    <row r="132" spans="1:10" ht="39">
      <c r="A132" s="118">
        <v>23</v>
      </c>
      <c r="B132" s="109" t="s">
        <v>209</v>
      </c>
      <c r="C132" s="124">
        <v>43973</v>
      </c>
      <c r="D132" s="108" t="s">
        <v>178</v>
      </c>
      <c r="E132" s="140">
        <v>26073.47</v>
      </c>
      <c r="F132" s="108"/>
      <c r="G132" s="108"/>
      <c r="H132" s="108"/>
      <c r="I132" s="108"/>
      <c r="J132" s="111"/>
    </row>
    <row r="133" spans="1:10" ht="64.5">
      <c r="A133" s="118">
        <v>24</v>
      </c>
      <c r="B133" s="111" t="s">
        <v>210</v>
      </c>
      <c r="C133" s="124">
        <v>43978</v>
      </c>
      <c r="D133" s="108" t="s">
        <v>178</v>
      </c>
      <c r="E133" s="140">
        <v>153.818</v>
      </c>
      <c r="F133" s="108"/>
      <c r="G133" s="108"/>
      <c r="H133" s="108"/>
      <c r="I133" s="108"/>
      <c r="J133" s="111"/>
    </row>
    <row r="134" spans="1:10" ht="39">
      <c r="A134" s="118">
        <v>25</v>
      </c>
      <c r="B134" s="111" t="s">
        <v>212</v>
      </c>
      <c r="C134" s="124">
        <v>43985</v>
      </c>
      <c r="D134" s="108" t="s">
        <v>178</v>
      </c>
      <c r="E134" s="140">
        <v>26073.47</v>
      </c>
      <c r="F134" s="108"/>
      <c r="G134" s="108"/>
      <c r="H134" s="108"/>
      <c r="I134" s="108"/>
      <c r="J134" s="111"/>
    </row>
    <row r="135" spans="1:10" ht="51.75">
      <c r="A135" s="118">
        <v>26</v>
      </c>
      <c r="B135" s="109" t="s">
        <v>190</v>
      </c>
      <c r="C135" s="124">
        <v>43846</v>
      </c>
      <c r="D135" s="108" t="s">
        <v>178</v>
      </c>
      <c r="E135" s="140">
        <v>396.764</v>
      </c>
      <c r="F135" s="108"/>
      <c r="G135" s="108"/>
      <c r="H135" s="108"/>
      <c r="I135" s="108"/>
      <c r="J135" s="118"/>
    </row>
    <row r="136" spans="1:10" ht="26.25">
      <c r="A136" s="118">
        <v>27</v>
      </c>
      <c r="B136" s="111" t="s">
        <v>191</v>
      </c>
      <c r="C136" s="124">
        <v>43845</v>
      </c>
      <c r="D136" s="108" t="s">
        <v>178</v>
      </c>
      <c r="E136" s="140">
        <v>180</v>
      </c>
      <c r="F136" s="108"/>
      <c r="G136" s="108"/>
      <c r="H136" s="108"/>
      <c r="I136" s="108"/>
      <c r="J136" s="111"/>
    </row>
    <row r="137" spans="1:10" ht="51.75">
      <c r="A137" s="118">
        <v>28</v>
      </c>
      <c r="B137" s="111" t="s">
        <v>255</v>
      </c>
      <c r="C137" s="124">
        <v>43920</v>
      </c>
      <c r="D137" s="108" t="s">
        <v>174</v>
      </c>
      <c r="E137" s="140">
        <v>5060.974</v>
      </c>
      <c r="F137" s="108"/>
      <c r="G137" s="108"/>
      <c r="H137" s="108"/>
      <c r="I137" s="108"/>
      <c r="J137" s="111"/>
    </row>
    <row r="138" spans="1:10" ht="15">
      <c r="A138" s="132"/>
      <c r="B138" s="109"/>
      <c r="C138" s="124"/>
      <c r="D138" s="108"/>
      <c r="E138" s="108"/>
      <c r="F138" s="108"/>
      <c r="G138" s="108"/>
      <c r="H138" s="108"/>
      <c r="I138" s="108"/>
      <c r="J138" s="118"/>
    </row>
    <row r="139" spans="1:10" ht="15">
      <c r="A139" s="118"/>
      <c r="B139" s="118"/>
      <c r="C139" s="108"/>
      <c r="D139" s="108"/>
      <c r="E139" s="108"/>
      <c r="F139" s="108"/>
      <c r="G139" s="108"/>
      <c r="H139" s="108"/>
      <c r="I139" s="108"/>
      <c r="J139" s="118"/>
    </row>
    <row r="140" spans="1:10" ht="15">
      <c r="A140" s="118"/>
      <c r="B140" s="136" t="s">
        <v>86</v>
      </c>
      <c r="C140" s="137"/>
      <c r="D140" s="137"/>
      <c r="E140" s="137">
        <f>SUM(E110:E139)</f>
        <v>110911.89199999996</v>
      </c>
      <c r="F140" s="137" t="s">
        <v>85</v>
      </c>
      <c r="G140" s="137"/>
      <c r="H140" s="137"/>
      <c r="I140" s="137">
        <f>SUM(I110:I139)</f>
        <v>3</v>
      </c>
      <c r="J140" s="136"/>
    </row>
    <row r="141" spans="1:10" ht="15">
      <c r="A141" s="118"/>
      <c r="B141" s="137" t="s">
        <v>89</v>
      </c>
      <c r="C141" s="137"/>
      <c r="D141" s="137"/>
      <c r="E141" s="137">
        <v>303143.872</v>
      </c>
      <c r="F141" s="137">
        <v>164251.892</v>
      </c>
      <c r="G141" s="137">
        <v>27980.088</v>
      </c>
      <c r="H141" s="137"/>
      <c r="I141" s="137">
        <v>421</v>
      </c>
      <c r="J141" s="118"/>
    </row>
    <row r="142" spans="1:10" ht="15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</row>
    <row r="143" spans="1:10" ht="15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</row>
    <row r="144" spans="1:10" ht="15">
      <c r="A144" s="204" t="s">
        <v>87</v>
      </c>
      <c r="B144" s="204"/>
      <c r="C144" s="194" t="s">
        <v>194</v>
      </c>
      <c r="D144" s="194"/>
      <c r="E144" s="194"/>
      <c r="F144" s="194"/>
      <c r="G144" s="194"/>
      <c r="H144" s="194"/>
      <c r="I144" s="194"/>
      <c r="J144" s="194"/>
    </row>
    <row r="145" spans="1:10" ht="15">
      <c r="A145" s="204" t="s">
        <v>93</v>
      </c>
      <c r="B145" s="204"/>
      <c r="C145" s="165" t="s">
        <v>95</v>
      </c>
      <c r="D145" s="165"/>
      <c r="E145" s="165" t="s">
        <v>96</v>
      </c>
      <c r="F145" s="165"/>
      <c r="G145" s="165"/>
      <c r="H145" s="165"/>
      <c r="I145" s="110"/>
      <c r="J145" s="110"/>
    </row>
    <row r="146" spans="1:10" ht="15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</row>
    <row r="147" spans="1:10" ht="15">
      <c r="A147" s="194" t="s">
        <v>90</v>
      </c>
      <c r="B147" s="194"/>
      <c r="C147" s="194"/>
      <c r="D147" s="194"/>
      <c r="E147" s="194"/>
      <c r="F147" s="110"/>
      <c r="G147" s="110"/>
      <c r="H147" s="110"/>
      <c r="I147" s="110"/>
      <c r="J147" s="110"/>
    </row>
    <row r="148" spans="1:10" ht="15">
      <c r="A148" s="194" t="s">
        <v>91</v>
      </c>
      <c r="B148" s="194"/>
      <c r="C148" s="194"/>
      <c r="D148" s="194"/>
      <c r="E148" s="194"/>
      <c r="F148" s="110"/>
      <c r="G148" s="110"/>
      <c r="H148" s="110"/>
      <c r="I148" s="110"/>
      <c r="J148" s="110"/>
    </row>
    <row r="149" spans="1:10" ht="15">
      <c r="A149" s="194" t="s">
        <v>92</v>
      </c>
      <c r="B149" s="194"/>
      <c r="C149" s="194" t="s">
        <v>94</v>
      </c>
      <c r="D149" s="194"/>
      <c r="E149" s="110"/>
      <c r="F149" s="110"/>
      <c r="G149" s="110"/>
      <c r="H149" s="110"/>
      <c r="I149" s="110"/>
      <c r="J149" s="110"/>
    </row>
    <row r="150" spans="1:10" ht="15">
      <c r="A150" s="110"/>
      <c r="B150" s="110"/>
      <c r="C150" s="110"/>
      <c r="D150" s="110"/>
      <c r="E150" s="110"/>
      <c r="F150" s="110"/>
      <c r="G150" s="110"/>
      <c r="H150" s="110"/>
      <c r="I150" s="110"/>
      <c r="J150" s="110"/>
    </row>
    <row r="151" spans="1:10" ht="15">
      <c r="A151" s="110"/>
      <c r="B151" s="110"/>
      <c r="C151" s="110"/>
      <c r="D151" s="110"/>
      <c r="E151" s="110"/>
      <c r="F151" s="110"/>
      <c r="G151" s="110"/>
      <c r="H151" s="110"/>
      <c r="I151" s="110"/>
      <c r="J151" s="110"/>
    </row>
    <row r="152" spans="1:10" ht="15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</row>
  </sheetData>
  <sheetProtection/>
  <mergeCells count="36">
    <mergeCell ref="A147:B147"/>
    <mergeCell ref="A148:B148"/>
    <mergeCell ref="F13:F14"/>
    <mergeCell ref="G13:H13"/>
    <mergeCell ref="C144:J144"/>
    <mergeCell ref="A145:B145"/>
    <mergeCell ref="B101:C101"/>
    <mergeCell ref="A16:J16"/>
    <mergeCell ref="C145:D145"/>
    <mergeCell ref="E145:H145"/>
    <mergeCell ref="A149:B149"/>
    <mergeCell ref="C149:D149"/>
    <mergeCell ref="C148:E148"/>
    <mergeCell ref="C147:E147"/>
    <mergeCell ref="A17:J17"/>
    <mergeCell ref="A102:J102"/>
    <mergeCell ref="A103:J103"/>
    <mergeCell ref="A108:J108"/>
    <mergeCell ref="A109:J109"/>
    <mergeCell ref="A144:B144"/>
    <mergeCell ref="A2:J2"/>
    <mergeCell ref="A4:J4"/>
    <mergeCell ref="A1:J1"/>
    <mergeCell ref="A3:J3"/>
    <mergeCell ref="A5:J5"/>
    <mergeCell ref="I13:I14"/>
    <mergeCell ref="J13:J14"/>
    <mergeCell ref="A7:C7"/>
    <mergeCell ref="A8:E8"/>
    <mergeCell ref="A9:E9"/>
    <mergeCell ref="E10:F10"/>
    <mergeCell ref="A13:A14"/>
    <mergeCell ref="B13:B14"/>
    <mergeCell ref="C13:C14"/>
    <mergeCell ref="D13:D14"/>
    <mergeCell ref="E13:E14"/>
  </mergeCells>
  <printOptions/>
  <pageMargins left="0.7086614173228347" right="0.5118110236220472" top="0.35433070866141736" bottom="0.35433070866141736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.28125" style="0" customWidth="1"/>
    <col min="2" max="2" width="13.57421875" style="0" customWidth="1"/>
    <col min="3" max="3" width="21.00390625" style="0" customWidth="1"/>
    <col min="4" max="4" width="21.8515625" style="0" customWidth="1"/>
    <col min="5" max="5" width="23.140625" style="0" customWidth="1"/>
    <col min="6" max="6" width="23.421875" style="0" customWidth="1"/>
    <col min="7" max="7" width="26.57421875" style="0" customWidth="1"/>
  </cols>
  <sheetData>
    <row r="1" spans="1:7" ht="15">
      <c r="A1" s="75"/>
      <c r="B1" s="75"/>
      <c r="C1" s="75"/>
      <c r="D1" s="75"/>
      <c r="E1" s="75"/>
      <c r="F1" s="75"/>
      <c r="G1" s="76" t="s">
        <v>126</v>
      </c>
    </row>
    <row r="2" spans="1:7" ht="15">
      <c r="A2" s="212" t="s">
        <v>97</v>
      </c>
      <c r="B2" s="212"/>
      <c r="C2" s="212"/>
      <c r="D2" s="212"/>
      <c r="E2" s="212"/>
      <c r="F2" s="212"/>
      <c r="G2" s="212"/>
    </row>
    <row r="3" spans="1:7" ht="15">
      <c r="A3" s="213"/>
      <c r="B3" s="213"/>
      <c r="C3" s="213"/>
      <c r="D3" s="213"/>
      <c r="E3" s="213"/>
      <c r="F3" s="213"/>
      <c r="G3" s="213"/>
    </row>
    <row r="4" spans="1:7" ht="16.5">
      <c r="A4" s="214" t="s">
        <v>106</v>
      </c>
      <c r="B4" s="215"/>
      <c r="C4" s="215"/>
      <c r="D4" s="215"/>
      <c r="E4" s="215"/>
      <c r="F4" s="215"/>
      <c r="G4" s="215"/>
    </row>
    <row r="5" spans="1:7" ht="15">
      <c r="A5" s="216" t="s">
        <v>98</v>
      </c>
      <c r="B5" s="216"/>
      <c r="C5" s="216"/>
      <c r="D5" s="216"/>
      <c r="E5" s="216"/>
      <c r="F5" s="216"/>
      <c r="G5" s="216"/>
    </row>
    <row r="6" spans="1:7" ht="192" customHeight="1">
      <c r="A6" s="10" t="s">
        <v>99</v>
      </c>
      <c r="B6" s="11" t="s">
        <v>100</v>
      </c>
      <c r="C6" s="11" t="s">
        <v>101</v>
      </c>
      <c r="D6" s="11" t="s">
        <v>102</v>
      </c>
      <c r="E6" s="11" t="s">
        <v>103</v>
      </c>
      <c r="F6" s="11" t="s">
        <v>104</v>
      </c>
      <c r="G6" s="11" t="s">
        <v>105</v>
      </c>
    </row>
    <row r="7" spans="1:7" ht="15">
      <c r="A7" s="12">
        <v>1</v>
      </c>
      <c r="B7" s="13">
        <f aca="true" t="shared" si="0" ref="B7:G7">A7+1</f>
        <v>2</v>
      </c>
      <c r="C7" s="13">
        <f t="shared" si="0"/>
        <v>3</v>
      </c>
      <c r="D7" s="13">
        <f t="shared" si="0"/>
        <v>4</v>
      </c>
      <c r="E7" s="13">
        <f t="shared" si="0"/>
        <v>5</v>
      </c>
      <c r="F7" s="13">
        <f t="shared" si="0"/>
        <v>6</v>
      </c>
      <c r="G7" s="13">
        <f t="shared" si="0"/>
        <v>7</v>
      </c>
    </row>
    <row r="8" spans="1:7" ht="51">
      <c r="A8" s="113">
        <v>1</v>
      </c>
      <c r="B8" s="11" t="s">
        <v>195</v>
      </c>
      <c r="C8" s="14">
        <v>223046.8</v>
      </c>
      <c r="D8" s="14">
        <v>111523.9</v>
      </c>
      <c r="E8" s="14">
        <v>166775.9</v>
      </c>
      <c r="F8" s="14">
        <v>0</v>
      </c>
      <c r="G8" s="15">
        <v>0.5</v>
      </c>
    </row>
  </sheetData>
  <sheetProtection/>
  <mergeCells count="3">
    <mergeCell ref="A2:G3"/>
    <mergeCell ref="A4:G4"/>
    <mergeCell ref="A5:G5"/>
  </mergeCells>
  <printOptions/>
  <pageMargins left="0.5118110236220472" right="0.5118110236220472" top="0.5511811023622047" bottom="0.5511811023622047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3:H26"/>
  <sheetViews>
    <sheetView zoomScalePageLayoutView="0" workbookViewId="0" topLeftCell="A1">
      <selection activeCell="F26" sqref="F26"/>
    </sheetView>
  </sheetViews>
  <sheetFormatPr defaultColWidth="9.140625" defaultRowHeight="15"/>
  <cols>
    <col min="6" max="6" width="11.140625" style="0" customWidth="1"/>
    <col min="7" max="7" width="12.00390625" style="0" customWidth="1"/>
  </cols>
  <sheetData>
    <row r="3" spans="4:7" ht="15">
      <c r="D3">
        <v>3</v>
      </c>
      <c r="E3">
        <v>16</v>
      </c>
      <c r="F3">
        <v>118</v>
      </c>
      <c r="G3">
        <v>1050</v>
      </c>
    </row>
    <row r="4" spans="4:7" ht="15">
      <c r="D4">
        <v>2</v>
      </c>
      <c r="E4">
        <v>28</v>
      </c>
      <c r="F4">
        <v>135</v>
      </c>
      <c r="G4">
        <v>966.4</v>
      </c>
    </row>
    <row r="5" spans="4:7" ht="15">
      <c r="D5">
        <v>2</v>
      </c>
      <c r="E5">
        <v>14</v>
      </c>
      <c r="F5">
        <v>60</v>
      </c>
      <c r="G5">
        <v>548.4</v>
      </c>
    </row>
    <row r="6" spans="4:7" ht="15">
      <c r="D6">
        <v>2</v>
      </c>
      <c r="E6">
        <v>22</v>
      </c>
      <c r="F6">
        <v>45</v>
      </c>
      <c r="G6">
        <v>722.8</v>
      </c>
    </row>
    <row r="7" spans="4:7" ht="15">
      <c r="D7">
        <v>2</v>
      </c>
      <c r="E7">
        <v>15</v>
      </c>
      <c r="F7">
        <v>63.5</v>
      </c>
      <c r="G7">
        <v>387.6</v>
      </c>
    </row>
    <row r="8" spans="4:7" ht="15">
      <c r="D8">
        <v>2</v>
      </c>
      <c r="E8">
        <v>17</v>
      </c>
      <c r="F8">
        <v>55</v>
      </c>
      <c r="G8">
        <v>966.7</v>
      </c>
    </row>
    <row r="9" spans="4:7" ht="15">
      <c r="D9">
        <v>2</v>
      </c>
      <c r="E9">
        <v>15</v>
      </c>
      <c r="F9">
        <v>83</v>
      </c>
      <c r="G9">
        <v>679.4</v>
      </c>
    </row>
    <row r="10" spans="4:7" ht="15">
      <c r="D10">
        <v>2</v>
      </c>
      <c r="E10">
        <v>37</v>
      </c>
      <c r="F10">
        <v>80</v>
      </c>
      <c r="G10">
        <v>398.4</v>
      </c>
    </row>
    <row r="11" spans="4:7" ht="15">
      <c r="D11">
        <v>2</v>
      </c>
      <c r="E11">
        <v>18</v>
      </c>
      <c r="F11">
        <v>180</v>
      </c>
      <c r="G11">
        <v>460.7</v>
      </c>
    </row>
    <row r="12" spans="4:7" ht="15">
      <c r="D12">
        <v>4</v>
      </c>
      <c r="E12">
        <v>84</v>
      </c>
      <c r="F12">
        <v>2843.2</v>
      </c>
      <c r="G12">
        <v>3641</v>
      </c>
    </row>
    <row r="13" spans="5:7" ht="15">
      <c r="E13">
        <v>6</v>
      </c>
      <c r="G13">
        <v>171.4</v>
      </c>
    </row>
    <row r="14" spans="4:7" ht="15">
      <c r="D14">
        <v>1</v>
      </c>
      <c r="E14">
        <v>16</v>
      </c>
      <c r="F14">
        <v>10.3</v>
      </c>
      <c r="G14">
        <v>155.2</v>
      </c>
    </row>
    <row r="15" spans="4:7" ht="15">
      <c r="D15">
        <v>1</v>
      </c>
      <c r="E15">
        <v>0</v>
      </c>
      <c r="F15">
        <v>6.1</v>
      </c>
      <c r="G15">
        <v>0</v>
      </c>
    </row>
    <row r="16" spans="4:7" ht="15">
      <c r="D16">
        <v>3</v>
      </c>
      <c r="E16">
        <v>23</v>
      </c>
      <c r="F16">
        <v>181</v>
      </c>
      <c r="G16">
        <v>528.6</v>
      </c>
    </row>
    <row r="17" spans="4:7" ht="15">
      <c r="D17">
        <v>4</v>
      </c>
      <c r="E17">
        <v>61</v>
      </c>
      <c r="F17">
        <v>1073.6</v>
      </c>
      <c r="G17">
        <v>321.2</v>
      </c>
    </row>
    <row r="18" spans="4:7" ht="15">
      <c r="D18">
        <v>2</v>
      </c>
      <c r="E18">
        <v>20</v>
      </c>
      <c r="F18">
        <v>93</v>
      </c>
      <c r="G18">
        <v>840.8</v>
      </c>
    </row>
    <row r="19" spans="4:7" ht="15">
      <c r="D19">
        <v>2</v>
      </c>
      <c r="E19">
        <v>30</v>
      </c>
      <c r="F19">
        <v>94</v>
      </c>
      <c r="G19">
        <v>1311.7</v>
      </c>
    </row>
    <row r="20" spans="4:7" ht="15">
      <c r="D20">
        <v>2</v>
      </c>
      <c r="E20">
        <v>16</v>
      </c>
      <c r="F20">
        <v>93</v>
      </c>
      <c r="G20">
        <v>634.8</v>
      </c>
    </row>
    <row r="21" spans="4:7" ht="15">
      <c r="D21">
        <v>2</v>
      </c>
      <c r="E21">
        <v>12</v>
      </c>
      <c r="F21">
        <v>67</v>
      </c>
      <c r="G21">
        <v>656.7</v>
      </c>
    </row>
    <row r="22" spans="4:7" ht="15">
      <c r="D22">
        <v>2</v>
      </c>
      <c r="E22">
        <v>24</v>
      </c>
      <c r="F22">
        <v>59</v>
      </c>
      <c r="G22">
        <v>786</v>
      </c>
    </row>
    <row r="23" spans="4:7" ht="15">
      <c r="D23">
        <v>2</v>
      </c>
      <c r="E23">
        <v>17</v>
      </c>
      <c r="F23">
        <v>1257.5</v>
      </c>
      <c r="G23">
        <v>2248.3</v>
      </c>
    </row>
    <row r="24" spans="4:7" ht="15">
      <c r="D24">
        <v>106</v>
      </c>
      <c r="E24">
        <v>350</v>
      </c>
      <c r="F24">
        <v>19718.3</v>
      </c>
      <c r="G24">
        <v>12479.3</v>
      </c>
    </row>
    <row r="26" spans="4:8" ht="15">
      <c r="D26" s="144">
        <f>SUM(D3:D25)</f>
        <v>150</v>
      </c>
      <c r="E26" s="144">
        <f>SUM(E3:E25)</f>
        <v>841</v>
      </c>
      <c r="F26" s="144">
        <f>SUM(F3:F25)</f>
        <v>26315.5</v>
      </c>
      <c r="G26" s="144">
        <f>SUM(G3:G25)</f>
        <v>29955.4</v>
      </c>
      <c r="H26" s="1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Patorkin</dc:creator>
  <cp:keywords/>
  <dc:description/>
  <cp:lastModifiedBy>Левина Т.М.</cp:lastModifiedBy>
  <cp:lastPrinted>2020-02-21T08:49:10Z</cp:lastPrinted>
  <dcterms:created xsi:type="dcterms:W3CDTF">2016-03-25T08:25:28Z</dcterms:created>
  <dcterms:modified xsi:type="dcterms:W3CDTF">2020-09-03T05:25:41Z</dcterms:modified>
  <cp:category/>
  <cp:version/>
  <cp:contentType/>
  <cp:contentStatus/>
</cp:coreProperties>
</file>