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лова\Desktop\мои документы\2019\письма в мсх\отдел экономики\инв. проект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38" i="1" l="1"/>
  <c r="F138" i="1"/>
  <c r="G22" i="1"/>
  <c r="H22" i="1"/>
  <c r="F22" i="1"/>
  <c r="G29" i="1" l="1"/>
  <c r="H29" i="1"/>
  <c r="F29" i="1"/>
  <c r="G155" i="1" l="1"/>
  <c r="H155" i="1"/>
  <c r="F155" i="1"/>
</calcChain>
</file>

<file path=xl/sharedStrings.xml><?xml version="1.0" encoding="utf-8"?>
<sst xmlns="http://schemas.openxmlformats.org/spreadsheetml/2006/main" count="252" uniqueCount="217">
  <si>
    <t>№ п/п²</t>
  </si>
  <si>
    <t>Наименование организации</t>
  </si>
  <si>
    <t>Наименование инвестиционного проекта³</t>
  </si>
  <si>
    <t>Срок окончания реализации проекта, годы</t>
  </si>
  <si>
    <t>Стоимость проекта, млн.руб.</t>
  </si>
  <si>
    <t>Текущее состояние</t>
  </si>
  <si>
    <t>всего</t>
  </si>
  <si>
    <t>в т.ч. привлекаемые</t>
  </si>
  <si>
    <t>Всего</t>
  </si>
  <si>
    <t>х</t>
  </si>
  <si>
    <t>Строительство молочно-товарной фермы на 400 голов</t>
  </si>
  <si>
    <t>3400 тонн молока в год</t>
  </si>
  <si>
    <t>Строительство коровника на 400 голов</t>
  </si>
  <si>
    <t>Строительство сенохранилища</t>
  </si>
  <si>
    <t>июль-2019г.</t>
  </si>
  <si>
    <t>ООО "АСК-Яльчики</t>
  </si>
  <si>
    <t>Строительство тепличного комплекса</t>
  </si>
  <si>
    <t>0,42 га</t>
  </si>
  <si>
    <t xml:space="preserve">КФХ Головин Борис Петрович </t>
  </si>
  <si>
    <t>СХПК имени Ленина</t>
  </si>
  <si>
    <t>Реконструкция и модернизация телятника на   150  голов</t>
  </si>
  <si>
    <t>Работа выполнена на 100 %</t>
  </si>
  <si>
    <t>СХПК "Рассвет"</t>
  </si>
  <si>
    <t>Строительство зерносклада</t>
  </si>
  <si>
    <t>300 тонн зерна</t>
  </si>
  <si>
    <t>ООО "Яманчурино"</t>
  </si>
  <si>
    <t>Реконструкция зерносклада</t>
  </si>
  <si>
    <t>1000 тонн зерна</t>
  </si>
  <si>
    <t>Яльчикский район</t>
  </si>
  <si>
    <t>СХПК "Комбайн"</t>
  </si>
  <si>
    <t>ООО "Эмметево"</t>
  </si>
  <si>
    <t>Захват  для силоса 1,5М</t>
  </si>
  <si>
    <t>Трактор «Беларус 82,1»</t>
  </si>
  <si>
    <t xml:space="preserve">Измельчитель-смеситель кормов "Хозяин" ИСРК-12 </t>
  </si>
  <si>
    <t>Трактор МТЗ 82.3</t>
  </si>
  <si>
    <t>СХПК "Труд"</t>
  </si>
  <si>
    <t>Сеялка зерновая ЗС-4</t>
  </si>
  <si>
    <t>Каток кольчато-зубчатый ККЗ-6Б</t>
  </si>
  <si>
    <t>Разбросатель минеральных удобрений РА-1000Grach</t>
  </si>
  <si>
    <t>Борона зубовая гидрофицированная тяжелая БЗГТ-9 Победа</t>
  </si>
  <si>
    <t>ООО "Урожай"</t>
  </si>
  <si>
    <t>Протравитель семян ПСК15</t>
  </si>
  <si>
    <t>Трактор Беларус-82.1</t>
  </si>
  <si>
    <t>Трактор МТЗ-1221</t>
  </si>
  <si>
    <t>Трактор МТЗ-892</t>
  </si>
  <si>
    <t>Сцепка бороновальная гидрофицированная СБГ-11/2</t>
  </si>
  <si>
    <t>Зернозагрузчик ЭШНС-15 с бортом ЗИЛ-130</t>
  </si>
  <si>
    <t>Зернометатель самопередвижной ЗМС-100-1-Ч</t>
  </si>
  <si>
    <t>Кормораздачик КТ-10-01 односторонний,якорная цепь, без тормозной системы,без электрообоорудования</t>
  </si>
  <si>
    <t>Пресс- подборщик рулонный R12/2000 Super</t>
  </si>
  <si>
    <t xml:space="preserve"> Опрыскиватель полуприцепной RSM TS-3200/24 Satellite</t>
  </si>
  <si>
    <t>Культиватор КПК-8.5</t>
  </si>
  <si>
    <t>Сеялка зернотуковая пневматическая универсальная С-6ПМ2</t>
  </si>
  <si>
    <t>ООО "Клевер"</t>
  </si>
  <si>
    <t>трактор "Кировец"К-424 комплектация "Премиум"</t>
  </si>
  <si>
    <t>пресс- подборщик рулонный R12/2000SUPER</t>
  </si>
  <si>
    <t>Сцепка бороновальная гидрофицированная СБГ-15-2</t>
  </si>
  <si>
    <t>Борона зубовая тяжелая БЗТ-1</t>
  </si>
  <si>
    <t>СХПК "Сатурн"</t>
  </si>
  <si>
    <t xml:space="preserve">Борона  мотыга ротационная МРН -8,6 СК </t>
  </si>
  <si>
    <t>ООО "Победа"</t>
  </si>
  <si>
    <t>КФХ Васильева Т.Г.</t>
  </si>
  <si>
    <t>ЗАО "Прогресс"</t>
  </si>
  <si>
    <t>ООО "Энтепе"</t>
  </si>
  <si>
    <t>КФХ Гладков Николай Григорьевич</t>
  </si>
  <si>
    <t>косилка самоходная универсальная КСУ-1 "ЯМЗ" в комплектации</t>
  </si>
  <si>
    <t>погрузчик фронтальныйг/п 1600</t>
  </si>
  <si>
    <t>TRB14 подборщик- транспортировщик</t>
  </si>
  <si>
    <t>кормораздатчик КТ-10-01</t>
  </si>
  <si>
    <t>ковш КШ-018</t>
  </si>
  <si>
    <t>вилы с/х ТДВ,5007</t>
  </si>
  <si>
    <t>вилы трехзубые ВЛЗ-0,8</t>
  </si>
  <si>
    <t>Борона мотыга ротационная БМР-6,2</t>
  </si>
  <si>
    <t>Сеялка зерновая мод.MEGA 500 36DD DP</t>
  </si>
  <si>
    <t>Кукурузная сеялка</t>
  </si>
  <si>
    <t>Культиватор кукурузы</t>
  </si>
  <si>
    <t>Трактор Беларус 892,2</t>
  </si>
  <si>
    <t>Сеялка зерновая ЗС-6 в комплектации с опорно-прикатными колесами и приспособлением для высева семян</t>
  </si>
  <si>
    <t>Сцепка бороновальная гидрофицированная СБГ-12-2(без борон)</t>
  </si>
  <si>
    <t>Погрузчик фронтальный в комплекте с резчиком силоса (Аллигатор АЛ2)</t>
  </si>
  <si>
    <t>50 тонн в час</t>
  </si>
  <si>
    <t xml:space="preserve">Реконструкция и модернизация КЗС </t>
  </si>
  <si>
    <t xml:space="preserve">Работа выполнена на 100%  </t>
  </si>
  <si>
    <t>Мощность (голов, га, тонн)</t>
  </si>
  <si>
    <t>Конвеер КШС-1-300-М1-12</t>
  </si>
  <si>
    <t>Зернодробилка</t>
  </si>
  <si>
    <t>Зернометатель ЗМСН-100-21М</t>
  </si>
  <si>
    <t>Грабли колесно- пальцевые ГКП-600-01</t>
  </si>
  <si>
    <t>КФХ Головин Борис Петрович</t>
  </si>
  <si>
    <t>Пресс подборщик ПР145</t>
  </si>
  <si>
    <t xml:space="preserve">Строительные  работы выполнены на 100%  </t>
  </si>
  <si>
    <t>Пресс-подборщик рулонный ПР-Ф-145</t>
  </si>
  <si>
    <t>Разбросатель минеральных удобрений RUM 1000k</t>
  </si>
  <si>
    <t>Прицеп тракторный 2 ПТС 4,5К-01</t>
  </si>
  <si>
    <t>Культиватор КШУ-8</t>
  </si>
  <si>
    <t>Плуг чизельный ПЧ-4,5 Ч</t>
  </si>
  <si>
    <t>Метатель Зерна самопередвижной МЗС-90-20-05МВ</t>
  </si>
  <si>
    <t>Широкозахватный дисковый агрегат Megadisk-12000</t>
  </si>
  <si>
    <t>Зерноуборочный комбайн "Агрос-550"</t>
  </si>
  <si>
    <t>Дождевальная машина барабанного типа NETTUNO C200 90/500</t>
  </si>
  <si>
    <t>Каток зубчато-кольчатый КЗК-6-01</t>
  </si>
  <si>
    <t>Метатель зерна самопередвижной МЗС -90-20-05МВ</t>
  </si>
  <si>
    <t xml:space="preserve">Кормоуборочный комбайн "Дон-680М" </t>
  </si>
  <si>
    <t>ИП Глава КФХ Багаутдинова Милауша Азатовна (за счет гранта по НФ)</t>
  </si>
  <si>
    <t>ИП Глава КФХ Тетмуков Юрий Алексеевич</t>
  </si>
  <si>
    <t>КФХ Смирнов Валерий Петрович</t>
  </si>
  <si>
    <t>Пресс- подборщик</t>
  </si>
  <si>
    <t>Каток кольчато-зубчатый</t>
  </si>
  <si>
    <t>Опрыскиватель</t>
  </si>
  <si>
    <t>Сортировка ОВС-25</t>
  </si>
  <si>
    <t>Погрузчик   навесной  фронтальный «Универсал  Robust"</t>
  </si>
  <si>
    <t>КФХ Петров Анатолий Васильевич</t>
  </si>
  <si>
    <t>500 тонн зерна</t>
  </si>
  <si>
    <t>Итого</t>
  </si>
  <si>
    <t>Трактор колесный DEUTZ FAHR</t>
  </si>
  <si>
    <t xml:space="preserve">Борона дисковая прицепная БДП-5,2   </t>
  </si>
  <si>
    <t xml:space="preserve">Трактор  БТЗ- 246 К.20  </t>
  </si>
  <si>
    <t>Навозоуборочный транспортер КСН-Ф-100</t>
  </si>
  <si>
    <t>Зернометатель ЗМСН-90-21М</t>
  </si>
  <si>
    <t>Плуг ПСКу 5</t>
  </si>
  <si>
    <t>зерновая сеялка NUEVA PIONERA 2917 Заводской номер 29431 производства компании "CRUCIANELLI"</t>
  </si>
  <si>
    <t>Жатка роторная ЖР-4000</t>
  </si>
  <si>
    <t xml:space="preserve">Погрузчик фронтальный FROTLIFT г/п 1600,в комплекте с резчиком силоса </t>
  </si>
  <si>
    <t>Смеситель-раздатчик кормов СРК-14В «Хозяйин</t>
  </si>
  <si>
    <t>Плуг скоростной комбинированный ПСКуМ-5</t>
  </si>
  <si>
    <t>Комплект для сдваивания колес для  модели                К-424</t>
  </si>
  <si>
    <t>Плуг ПСКу-5</t>
  </si>
  <si>
    <t>Комбайн кормоуборочный самоходный высокопроизводительный КВК-800-36</t>
  </si>
  <si>
    <t>Борона дисковая модифицированная канашская со шлейф- катком Прицепная КМ БД 2,2*2</t>
  </si>
  <si>
    <t>ИП Г КФХ Медведев Валерий Варсанофьевич (за счет гранта по НФ)</t>
  </si>
  <si>
    <t>ИП Г КФХ Филиппов Александр Владимирович(за счет гранта по НФ)</t>
  </si>
  <si>
    <t>ИП Г КФХ Антонов Сергей Александрович</t>
  </si>
  <si>
    <t>Трактор 82,1</t>
  </si>
  <si>
    <t>Погрузчик фронтальный</t>
  </si>
  <si>
    <t>Пресс-подборщик</t>
  </si>
  <si>
    <t>Косилка роторная</t>
  </si>
  <si>
    <t>Опрыскиватель ГВАРТА 6</t>
  </si>
  <si>
    <t>Сеялка СЗ-6</t>
  </si>
  <si>
    <t>Культиватор КМ КПК 7,2</t>
  </si>
  <si>
    <t>Культиватор КМ ППК -8,6</t>
  </si>
  <si>
    <t>Каток ККЗ-6Б</t>
  </si>
  <si>
    <t>Опрыскиватель прицепной ОП 2500 24М</t>
  </si>
  <si>
    <t>Трактор МТЗ-82</t>
  </si>
  <si>
    <t>Борона дисковая модифицированная канашская со шлейф - катком Прицепная КМ БД 2,4*2</t>
  </si>
  <si>
    <t>Количество созданных, планируемых к созданию новых рабочих мест</t>
  </si>
  <si>
    <t>ИП Г КФХ Филиппов Андрей Валерьевич (за счет гранта по НФ)</t>
  </si>
  <si>
    <t>Строительные работы выполнены на 100%</t>
  </si>
  <si>
    <t>Плуг ПСКу-3</t>
  </si>
  <si>
    <t xml:space="preserve">Трактор MASSEY FERGUSON MF 6713, </t>
  </si>
  <si>
    <t>Комбинированный посевной комплексм КПК-850МБ FEAT</t>
  </si>
  <si>
    <t>Трактор колесный VF6713MCC№TABMCV5143016</t>
  </si>
  <si>
    <t>Борона дисковая навесная КМ БД2,7*2</t>
  </si>
  <si>
    <t>Косилка ротационная навесная КРН-2,1Б -2 единиц</t>
  </si>
  <si>
    <t>БТЗ-243К.20</t>
  </si>
  <si>
    <t>пресс- подборщик - 2 единиц</t>
  </si>
  <si>
    <t>Информация о  реализованных инвестиционных проектах в 2019 году</t>
  </si>
  <si>
    <t>КФХ Викторов А.Ю.</t>
  </si>
  <si>
    <t>1,5 тонн мяса в сутки</t>
  </si>
  <si>
    <t>Строительство убойного цеха</t>
  </si>
  <si>
    <t>Строительство коровника на 100 голов</t>
  </si>
  <si>
    <t>ИП Г КФХ Смирнов В.П.</t>
  </si>
  <si>
    <t>4000 тонн молока</t>
  </si>
  <si>
    <t>700 тнн молока в год</t>
  </si>
  <si>
    <t>2019-2020</t>
  </si>
  <si>
    <t>Строительство коровника для содержания КРС с доильным залом</t>
  </si>
  <si>
    <t>2020-2021</t>
  </si>
  <si>
    <t>Разработка проекта</t>
  </si>
  <si>
    <t>100 голов</t>
  </si>
  <si>
    <t>Информация о планируемых к реализации инвестиционных проектах, направленных на строительство (реконструкцию) производственных объектов в 2020 году</t>
  </si>
  <si>
    <t>Информация о реализованных  в 2019 году инвестиционных проектах сельскохозяйственными товаропроизводителями и организациями агропромышленного комплекса по Яльчикскому району.</t>
  </si>
  <si>
    <t xml:space="preserve">Строительные  работы выполнены на 50% </t>
  </si>
  <si>
    <t>КФХ Бикулова Александра Николаевича</t>
  </si>
  <si>
    <t>СХПК «Комбайн»</t>
  </si>
  <si>
    <t>Модернизация телятника-откормочника</t>
  </si>
  <si>
    <t>ноябрь 2020г.</t>
  </si>
  <si>
    <t>150 гол</t>
  </si>
  <si>
    <t>Культиватор КС-8</t>
  </si>
  <si>
    <t>Дискатор-лущильник БДП-7М</t>
  </si>
  <si>
    <t>Подборщик -транспортировщик рулонов TRB-20</t>
  </si>
  <si>
    <t>Сентябрь 2020г.</t>
  </si>
  <si>
    <t>Май 2020г.</t>
  </si>
  <si>
    <t>Март 2020г.</t>
  </si>
  <si>
    <t>Информация о планируемых к реализации инвестиционных проектах, направленных на техническое обновление в 2020 году</t>
  </si>
  <si>
    <t>ООО "АСК-Яльчики"</t>
  </si>
  <si>
    <t xml:space="preserve">комбайн картофелеуборочный </t>
  </si>
  <si>
    <t xml:space="preserve"> культиватор - гребнеобразователь </t>
  </si>
  <si>
    <t>Строительные работы выполнены на 30%</t>
  </si>
  <si>
    <t>комбайн зерноуборочный КЗС</t>
  </si>
  <si>
    <t xml:space="preserve"> автопогрузчик  FD30T3CZ VFH480 </t>
  </si>
  <si>
    <t xml:space="preserve"> картофелесортировочная машина c приемным бункером RH20-60</t>
  </si>
  <si>
    <t xml:space="preserve">Строительство скважины для полива микрорастений и миниклубней </t>
  </si>
  <si>
    <t xml:space="preserve">КТП, ВЛЗ для эл/снабжения участка для выращивания миниклубней, оригинального и элитного картофеля  </t>
  </si>
  <si>
    <t>ООО «Энтепе»</t>
  </si>
  <si>
    <t>Отвал НБО ОБ-032,00,000</t>
  </si>
  <si>
    <t>Полугодие 2020 года</t>
  </si>
  <si>
    <t>Отвал НБО ОБ-01.00.000-01</t>
  </si>
  <si>
    <t>Резчик –рулонов РР-1500 « Хозяин»</t>
  </si>
  <si>
    <t>NWS5660 линейный упаковщик рулонов</t>
  </si>
  <si>
    <t>Погрузчик фронтальный Т-229 г/п(1600 кг)</t>
  </si>
  <si>
    <t>Ковш для сыпучих материалов 2,0 м</t>
  </si>
  <si>
    <t>Захват для силоса1,5 м</t>
  </si>
  <si>
    <t>Трактор колесный DEUTZ FAHR Aqrolux 4.80</t>
  </si>
  <si>
    <t>Реконструкция  телятника на   150  голов</t>
  </si>
  <si>
    <t>Посевной комплекс "Аргентина"</t>
  </si>
  <si>
    <t xml:space="preserve">Строительство оросительной системы </t>
  </si>
  <si>
    <t>Информация о реализованных и планируемых к реализации инвестиционных проектах, направленных на техническое обновление в 2019 году</t>
  </si>
  <si>
    <t>сентябрь 2020г.</t>
  </si>
  <si>
    <t xml:space="preserve">картофелесажалка Grimme GL430- </t>
  </si>
  <si>
    <t>ИП Г КФХ Афанасьев Г.З.</t>
  </si>
  <si>
    <t>200 тонн</t>
  </si>
  <si>
    <t>Строительство хранилища семян овощных культур</t>
  </si>
  <si>
    <t>КФХ Ильин Юрий Николаевич</t>
  </si>
  <si>
    <t>Пресс-подборщик ПР110/110М</t>
  </si>
  <si>
    <t>КФХ Васильев Анатолий Иванович</t>
  </si>
  <si>
    <t>ИП ГКФХ Цветкова Елена Витальевна</t>
  </si>
  <si>
    <t>Сеялка зерновая ЗС-6,0</t>
  </si>
  <si>
    <t>Опрыскиватель ОПШ-2500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</si>
</sst>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[$-419]General"/>
    <numFmt numFmtId="168" formatCode="#,##0.00&quot; &quot;[$руб.-419];[Red]&quot;-&quot;#,##0.00&quot; &quot;[$руб.-419]"/>
    <numFmt numFmtId="169" formatCode="#,##0.0"/>
    <numFmt numFmtId="170" formatCode="&quot; &quot;#,##0.00&quot;р. &quot;;&quot;-&quot;#,##0.00&quot;р. &quot;;&quot; -&quot;#&quot;р.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&quot; &quot;#,##0.00&quot; &quot;;&quot; (&quot;#,##0.00&quot;)&quot;;&quot; -&quot;#&quot; &quot;;@&quot; &quot;"/>
    <numFmt numFmtId="174" formatCode="0.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indexed="8"/>
      <name val="Arial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1"/>
      <charset val="204"/>
    </font>
    <font>
      <sz val="10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1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1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2">
    <xf numFmtId="0" fontId="0" fillId="0" borderId="0"/>
    <xf numFmtId="0" fontId="2" fillId="0" borderId="0"/>
    <xf numFmtId="167" fontId="9" fillId="0" borderId="0"/>
    <xf numFmtId="167" fontId="9" fillId="0" borderId="0" applyBorder="0" applyProtection="0"/>
    <xf numFmtId="167" fontId="9" fillId="0" borderId="0"/>
    <xf numFmtId="167" fontId="2" fillId="0" borderId="0"/>
    <xf numFmtId="167" fontId="9" fillId="0" borderId="0" applyBorder="0" applyProtection="0"/>
    <xf numFmtId="167" fontId="2" fillId="0" borderId="0"/>
    <xf numFmtId="167" fontId="9" fillId="0" borderId="0" applyBorder="0" applyProtection="0"/>
    <xf numFmtId="167" fontId="10" fillId="0" borderId="0"/>
    <xf numFmtId="167" fontId="11" fillId="0" borderId="0" applyBorder="0" applyProtection="0"/>
    <xf numFmtId="167" fontId="9" fillId="0" borderId="0" applyBorder="0" applyProtection="0"/>
    <xf numFmtId="0" fontId="2" fillId="0" borderId="0"/>
    <xf numFmtId="167" fontId="9" fillId="0" borderId="0" applyBorder="0" applyProtection="0"/>
    <xf numFmtId="167" fontId="6" fillId="0" borderId="0"/>
    <xf numFmtId="0" fontId="12" fillId="0" borderId="0">
      <alignment horizontal="center"/>
    </xf>
    <xf numFmtId="167" fontId="12" fillId="0" borderId="0" applyBorder="0" applyProtection="0">
      <alignment horizontal="center"/>
    </xf>
    <xf numFmtId="0" fontId="13" fillId="0" borderId="0" applyNumberFormat="0" applyBorder="0" applyProtection="0">
      <alignment horizontal="center"/>
    </xf>
    <xf numFmtId="0" fontId="12" fillId="0" borderId="0">
      <alignment horizontal="center" textRotation="90"/>
    </xf>
    <xf numFmtId="167" fontId="12" fillId="0" borderId="0" applyBorder="0" applyProtection="0">
      <alignment horizontal="center" textRotation="90"/>
    </xf>
    <xf numFmtId="0" fontId="13" fillId="0" borderId="0" applyNumberFormat="0" applyBorder="0" applyProtection="0">
      <alignment horizontal="center" textRotation="90"/>
    </xf>
    <xf numFmtId="0" fontId="14" fillId="0" borderId="0"/>
    <xf numFmtId="167" fontId="14" fillId="0" borderId="0" applyBorder="0" applyProtection="0"/>
    <xf numFmtId="0" fontId="15" fillId="0" borderId="0" applyNumberFormat="0" applyBorder="0" applyProtection="0"/>
    <xf numFmtId="168" fontId="14" fillId="0" borderId="0"/>
    <xf numFmtId="168" fontId="14" fillId="0" borderId="0" applyBorder="0" applyProtection="0"/>
    <xf numFmtId="168" fontId="15" fillId="0" borderId="0" applyBorder="0" applyProtection="0"/>
    <xf numFmtId="164" fontId="2" fillId="0" borderId="0" applyFont="0" applyFill="0" applyBorder="0" applyAlignment="0" applyProtection="0"/>
    <xf numFmtId="170" fontId="9" fillId="0" borderId="0" applyBorder="0" applyProtection="0"/>
    <xf numFmtId="164" fontId="2" fillId="0" borderId="0" applyFont="0" applyFill="0" applyBorder="0" applyAlignment="0" applyProtection="0"/>
    <xf numFmtId="167" fontId="16" fillId="0" borderId="0" applyBorder="0" applyProtection="0"/>
    <xf numFmtId="0" fontId="5" fillId="0" borderId="0"/>
    <xf numFmtId="0" fontId="17" fillId="0" borderId="0"/>
    <xf numFmtId="0" fontId="3" fillId="0" borderId="0"/>
    <xf numFmtId="167" fontId="18" fillId="0" borderId="0" applyBorder="0" applyProtection="0"/>
    <xf numFmtId="0" fontId="4" fillId="0" borderId="0"/>
    <xf numFmtId="0" fontId="4" fillId="0" borderId="0"/>
    <xf numFmtId="167" fontId="9" fillId="0" borderId="0" applyBorder="0" applyProtection="0"/>
    <xf numFmtId="167" fontId="9" fillId="0" borderId="0"/>
    <xf numFmtId="167" fontId="9" fillId="0" borderId="0" applyBorder="0" applyProtection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0" fontId="3" fillId="0" borderId="0"/>
    <xf numFmtId="167" fontId="18" fillId="0" borderId="0" applyBorder="0" applyProtection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0" fontId="3" fillId="0" borderId="0"/>
    <xf numFmtId="167" fontId="18" fillId="0" borderId="0" applyBorder="0" applyProtection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19" fillId="0" borderId="0"/>
    <xf numFmtId="167" fontId="19" fillId="0" borderId="0" applyBorder="0" applyProtection="0"/>
    <xf numFmtId="0" fontId="20" fillId="0" borderId="0"/>
    <xf numFmtId="0" fontId="3" fillId="0" borderId="0"/>
    <xf numFmtId="167" fontId="18" fillId="0" borderId="0" applyBorder="0" applyProtection="0"/>
    <xf numFmtId="0" fontId="3" fillId="0" borderId="0"/>
    <xf numFmtId="0" fontId="1" fillId="0" borderId="0"/>
    <xf numFmtId="167" fontId="9" fillId="0" borderId="0" applyBorder="0" applyProtection="0"/>
    <xf numFmtId="167" fontId="18" fillId="0" borderId="0"/>
    <xf numFmtId="0" fontId="1" fillId="0" borderId="0"/>
    <xf numFmtId="167" fontId="9" fillId="0" borderId="0" applyBorder="0" applyProtection="0"/>
    <xf numFmtId="167" fontId="18" fillId="0" borderId="0" applyBorder="0" applyProtection="0"/>
    <xf numFmtId="0" fontId="1" fillId="0" borderId="0"/>
    <xf numFmtId="167" fontId="9" fillId="0" borderId="0" applyBorder="0" applyProtection="0"/>
    <xf numFmtId="167" fontId="18" fillId="0" borderId="0" applyBorder="0" applyProtection="0"/>
    <xf numFmtId="0" fontId="17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3" fillId="0" borderId="0"/>
    <xf numFmtId="167" fontId="18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3" fillId="0" borderId="0"/>
    <xf numFmtId="167" fontId="18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5" fillId="0" borderId="0"/>
    <xf numFmtId="0" fontId="1" fillId="0" borderId="0"/>
    <xf numFmtId="0" fontId="1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167" fontId="16" fillId="0" borderId="0" applyBorder="0" applyProtection="0"/>
    <xf numFmtId="0" fontId="1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3" fillId="0" borderId="0"/>
    <xf numFmtId="167" fontId="18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5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3" fillId="0" borderId="0"/>
    <xf numFmtId="167" fontId="18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16" fillId="0" borderId="0" applyBorder="0" applyProtection="0"/>
    <xf numFmtId="0" fontId="5" fillId="0" borderId="0"/>
    <xf numFmtId="0" fontId="3" fillId="0" borderId="0"/>
    <xf numFmtId="167" fontId="18" fillId="0" borderId="0" applyBorder="0" applyProtection="0"/>
    <xf numFmtId="0" fontId="1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3" fillId="0" borderId="0"/>
    <xf numFmtId="167" fontId="18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0" fontId="1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0" fontId="1" fillId="0" borderId="0"/>
    <xf numFmtId="167" fontId="9" fillId="0" borderId="0" applyBorder="0" applyProtection="0"/>
    <xf numFmtId="0" fontId="3" fillId="0" borderId="0"/>
    <xf numFmtId="167" fontId="18" fillId="0" borderId="0" applyBorder="0" applyProtection="0"/>
    <xf numFmtId="0" fontId="2" fillId="0" borderId="0"/>
    <xf numFmtId="167" fontId="9" fillId="0" borderId="0" applyBorder="0" applyProtection="0"/>
    <xf numFmtId="0" fontId="2" fillId="0" borderId="0"/>
    <xf numFmtId="167" fontId="9" fillId="0" borderId="0" applyBorder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9" fillId="0" borderId="0" applyBorder="0" applyProtection="0"/>
    <xf numFmtId="9" fontId="3" fillId="0" borderId="0" applyFont="0" applyFill="0" applyBorder="0" applyAlignment="0" applyProtection="0"/>
    <xf numFmtId="171" fontId="9" fillId="0" borderId="0" applyBorder="0" applyProtection="0"/>
    <xf numFmtId="171" fontId="9" fillId="0" borderId="0" applyBorder="0" applyProtection="0"/>
    <xf numFmtId="9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9" fillId="0" borderId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9" fillId="0" borderId="0" applyBorder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9" fillId="0" borderId="0" applyBorder="0" applyProtection="0"/>
    <xf numFmtId="165" fontId="2" fillId="0" borderId="0" applyFont="0" applyFill="0" applyBorder="0" applyAlignment="0" applyProtection="0"/>
    <xf numFmtId="172" fontId="9" fillId="0" borderId="0" applyBorder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9" fillId="0" borderId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9" fillId="0" borderId="0" applyBorder="0" applyProtection="0"/>
    <xf numFmtId="165" fontId="1" fillId="0" borderId="0" applyFont="0" applyFill="0" applyBorder="0" applyAlignment="0" applyProtection="0"/>
    <xf numFmtId="172" fontId="9" fillId="0" borderId="0" applyBorder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9" fillId="0" borderId="0" applyBorder="0" applyProtection="0"/>
    <xf numFmtId="173" fontId="9" fillId="0" borderId="0" applyBorder="0" applyProtection="0"/>
    <xf numFmtId="165" fontId="3" fillId="0" borderId="0" applyFont="0" applyFill="0" applyBorder="0" applyAlignment="0" applyProtection="0"/>
    <xf numFmtId="172" fontId="9" fillId="0" borderId="0" applyBorder="0" applyProtection="0"/>
  </cellStyleXfs>
  <cellXfs count="170">
    <xf numFmtId="0" fontId="0" fillId="0" borderId="0" xfId="0"/>
    <xf numFmtId="3" fontId="7" fillId="2" borderId="1" xfId="0" applyNumberFormat="1" applyFont="1" applyFill="1" applyBorder="1" applyAlignment="1">
      <alignment horizontal="center" vertical="top" wrapText="1"/>
    </xf>
    <xf numFmtId="16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Border="1" applyAlignment="1" applyProtection="1">
      <alignment horizontal="left" vertical="center" wrapText="1"/>
      <protection locked="0"/>
    </xf>
    <xf numFmtId="14" fontId="2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  <protection locked="0"/>
    </xf>
    <xf numFmtId="1" fontId="22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left" vertical="center" wrapText="1"/>
    </xf>
    <xf numFmtId="9" fontId="2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74" fontId="7" fillId="0" borderId="1" xfId="0" applyNumberFormat="1" applyFont="1" applyFill="1" applyBorder="1" applyAlignment="1">
      <alignment horizontal="center" vertical="center" wrapText="1"/>
    </xf>
    <xf numFmtId="174" fontId="7" fillId="2" borderId="1" xfId="0" applyNumberFormat="1" applyFont="1" applyFill="1" applyBorder="1" applyAlignment="1">
      <alignment horizontal="center" vertical="center" wrapText="1"/>
    </xf>
    <xf numFmtId="174" fontId="22" fillId="0" borderId="1" xfId="0" applyNumberFormat="1" applyFont="1" applyFill="1" applyBorder="1" applyAlignment="1">
      <alignment horizontal="center" vertical="center" wrapText="1"/>
    </xf>
    <xf numFmtId="174" fontId="22" fillId="5" borderId="9" xfId="0" applyNumberFormat="1" applyFont="1" applyFill="1" applyBorder="1" applyAlignment="1">
      <alignment horizontal="center" vertical="center" wrapText="1"/>
    </xf>
    <xf numFmtId="174" fontId="22" fillId="0" borderId="2" xfId="0" applyNumberFormat="1" applyFont="1" applyFill="1" applyBorder="1" applyAlignment="1">
      <alignment horizontal="center" vertical="center" wrapText="1"/>
    </xf>
    <xf numFmtId="174" fontId="22" fillId="0" borderId="1" xfId="0" applyNumberFormat="1" applyFont="1" applyBorder="1" applyAlignment="1">
      <alignment horizontal="center" vertical="center"/>
    </xf>
    <xf numFmtId="17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4" fontId="22" fillId="0" borderId="1" xfId="66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74" fontId="22" fillId="5" borderId="11" xfId="0" applyNumberFormat="1" applyFont="1" applyFill="1" applyBorder="1" applyAlignment="1">
      <alignment horizontal="center" vertical="center" wrapText="1"/>
    </xf>
    <xf numFmtId="174" fontId="7" fillId="0" borderId="12" xfId="0" applyNumberFormat="1" applyFont="1" applyFill="1" applyBorder="1" applyAlignment="1">
      <alignment horizontal="center" vertical="center" wrapText="1"/>
    </xf>
    <xf numFmtId="174" fontId="22" fillId="5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left" vertical="center" wrapText="1"/>
    </xf>
    <xf numFmtId="174" fontId="22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22" fillId="2" borderId="1" xfId="66" applyNumberFormat="1" applyFont="1" applyFill="1" applyBorder="1" applyAlignment="1">
      <alignment horizontal="left" vertical="center" wrapText="1"/>
    </xf>
    <xf numFmtId="0" fontId="22" fillId="7" borderId="1" xfId="66" applyFont="1" applyFill="1" applyBorder="1" applyAlignment="1">
      <alignment horizontal="left" vertical="center" wrapText="1"/>
    </xf>
    <xf numFmtId="0" fontId="22" fillId="2" borderId="14" xfId="66" applyFont="1" applyFill="1" applyBorder="1" applyAlignment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" xfId="0" applyNumberFormat="1" applyFont="1" applyBorder="1" applyAlignment="1" applyProtection="1">
      <alignment horizontal="left" vertical="center" wrapText="1"/>
      <protection locked="0"/>
    </xf>
    <xf numFmtId="14" fontId="22" fillId="0" borderId="2" xfId="0" applyNumberFormat="1" applyFont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7" fontId="21" fillId="4" borderId="6" xfId="2" applyFont="1" applyFill="1" applyBorder="1" applyAlignment="1">
      <alignment horizontal="left" vertical="center" wrapText="1"/>
    </xf>
    <xf numFmtId="9" fontId="21" fillId="4" borderId="6" xfId="2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1" xfId="66" applyFont="1" applyFill="1" applyBorder="1" applyAlignment="1">
      <alignment horizontal="left" vertical="center" wrapText="1"/>
    </xf>
    <xf numFmtId="0" fontId="22" fillId="2" borderId="10" xfId="66" applyFont="1" applyFill="1" applyBorder="1" applyAlignment="1">
      <alignment horizontal="left" vertical="center" wrapText="1"/>
    </xf>
    <xf numFmtId="0" fontId="22" fillId="7" borderId="10" xfId="66" applyFont="1" applyFill="1" applyBorder="1" applyAlignment="1">
      <alignment horizontal="left" vertical="center" wrapText="1"/>
    </xf>
    <xf numFmtId="2" fontId="22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67" fontId="21" fillId="4" borderId="6" xfId="2" applyFont="1" applyFill="1" applyBorder="1" applyAlignment="1">
      <alignment horizontal="center" vertical="center" wrapText="1"/>
    </xf>
    <xf numFmtId="167" fontId="21" fillId="4" borderId="6" xfId="2" applyFont="1" applyFill="1" applyBorder="1" applyAlignment="1">
      <alignment horizontal="center" vertical="center"/>
    </xf>
    <xf numFmtId="169" fontId="21" fillId="4" borderId="6" xfId="2" applyNumberFormat="1" applyFont="1" applyFill="1" applyBorder="1" applyAlignment="1">
      <alignment horizontal="center" vertical="center"/>
    </xf>
    <xf numFmtId="174" fontId="22" fillId="5" borderId="3" xfId="0" applyNumberFormat="1" applyFont="1" applyFill="1" applyBorder="1" applyAlignment="1">
      <alignment horizontal="center" vertical="center" wrapText="1"/>
    </xf>
    <xf numFmtId="174" fontId="22" fillId="6" borderId="1" xfId="66" applyNumberFormat="1" applyFont="1" applyFill="1" applyBorder="1" applyAlignment="1">
      <alignment horizontal="center" vertical="center" wrapText="1"/>
    </xf>
    <xf numFmtId="174" fontId="22" fillId="0" borderId="2" xfId="0" applyNumberFormat="1" applyFont="1" applyBorder="1" applyAlignment="1">
      <alignment horizontal="center" vertical="center"/>
    </xf>
    <xf numFmtId="17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74" fontId="22" fillId="0" borderId="3" xfId="0" applyNumberFormat="1" applyFont="1" applyFill="1" applyBorder="1" applyAlignment="1">
      <alignment horizontal="center" vertical="center"/>
    </xf>
    <xf numFmtId="174" fontId="22" fillId="0" borderId="1" xfId="0" applyNumberFormat="1" applyFont="1" applyFill="1" applyBorder="1" applyAlignment="1">
      <alignment horizontal="center" vertical="center"/>
    </xf>
    <xf numFmtId="17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4" fontId="2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29" fillId="0" borderId="1" xfId="0" applyFont="1" applyBorder="1" applyAlignment="1">
      <alignment horizontal="justify" vertical="center"/>
    </xf>
    <xf numFmtId="0" fontId="24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9" fillId="0" borderId="3" xfId="0" applyFont="1" applyBorder="1" applyAlignment="1">
      <alignment horizontal="justify" vertical="center"/>
    </xf>
    <xf numFmtId="0" fontId="0" fillId="0" borderId="3" xfId="0" applyBorder="1"/>
    <xf numFmtId="0" fontId="24" fillId="0" borderId="1" xfId="0" applyFont="1" applyBorder="1"/>
    <xf numFmtId="174" fontId="24" fillId="0" borderId="1" xfId="0" applyNumberFormat="1" applyFont="1" applyBorder="1" applyAlignment="1">
      <alignment horizontal="center" vertical="center" wrapText="1"/>
    </xf>
    <xf numFmtId="174" fontId="0" fillId="0" borderId="1" xfId="0" applyNumberFormat="1" applyBorder="1"/>
    <xf numFmtId="174" fontId="24" fillId="0" borderId="3" xfId="0" applyNumberFormat="1" applyFont="1" applyBorder="1" applyAlignment="1">
      <alignment horizontal="center" vertical="center" wrapText="1"/>
    </xf>
    <xf numFmtId="174" fontId="0" fillId="0" borderId="3" xfId="0" applyNumberFormat="1" applyBorder="1"/>
    <xf numFmtId="174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174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17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/>
    <xf numFmtId="0" fontId="3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1" fontId="25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169" fontId="7" fillId="2" borderId="4" xfId="0" applyNumberFormat="1" applyFont="1" applyFill="1" applyBorder="1" applyAlignment="1">
      <alignment horizontal="center" vertical="top" wrapText="1"/>
    </xf>
    <xf numFmtId="169" fontId="7" fillId="2" borderId="5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</cellXfs>
  <cellStyles count="422">
    <cellStyle name="Excel Built-in Normal" xfId="1"/>
    <cellStyle name="Excel Built-in Normal 1" xfId="2"/>
    <cellStyle name="Excel Built-in Normal 1 2" xfId="3"/>
    <cellStyle name="Excel Built-in Normal 2" xfId="4"/>
    <cellStyle name="Excel Built-in Normal 2 2" xfId="5"/>
    <cellStyle name="Excel Built-in Normal 2 2 2" xfId="6"/>
    <cellStyle name="Excel Built-in Normal 2 2 2 2" xfId="7"/>
    <cellStyle name="Excel Built-in Normal 2 3" xfId="8"/>
    <cellStyle name="Excel Built-in Normal 3" xfId="9"/>
    <cellStyle name="Excel Built-in Normal 3 2" xfId="10"/>
    <cellStyle name="Excel Built-in Normal 4" xfId="11"/>
    <cellStyle name="Excel Built-in Normal 4 2" xfId="12"/>
    <cellStyle name="Excel Built-in Normal 5" xfId="13"/>
    <cellStyle name="Excel Built-in Normal_2019 год" xfId="14"/>
    <cellStyle name="Heading" xfId="15"/>
    <cellStyle name="Heading 1" xfId="16"/>
    <cellStyle name="Heading 2" xfId="17"/>
    <cellStyle name="Heading1" xfId="18"/>
    <cellStyle name="Heading1 1" xfId="19"/>
    <cellStyle name="Heading1 2" xfId="20"/>
    <cellStyle name="Result" xfId="21"/>
    <cellStyle name="Result 1" xfId="22"/>
    <cellStyle name="Result 2" xfId="23"/>
    <cellStyle name="Result2" xfId="24"/>
    <cellStyle name="Result2 1" xfId="25"/>
    <cellStyle name="Result2 2" xfId="26"/>
    <cellStyle name="Денежный 2" xfId="27"/>
    <cellStyle name="Денежный 2 2" xfId="28"/>
    <cellStyle name="Денежный 2 2 2" xfId="29"/>
    <cellStyle name="Ђ" xfId="30"/>
    <cellStyle name="Ђ_x0005_" xfId="31"/>
    <cellStyle name="Обычный" xfId="0" builtinId="0"/>
    <cellStyle name="Обычный 10" xfId="32"/>
    <cellStyle name="Обычный 10 2" xfId="33"/>
    <cellStyle name="Обычный 10 2 2" xfId="34"/>
    <cellStyle name="Обычный 10 3" xfId="35"/>
    <cellStyle name="Обычный 10 3 2" xfId="36"/>
    <cellStyle name="Обычный 10 3 3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3" xfId="44"/>
    <cellStyle name="Обычный 11 3 2" xfId="45"/>
    <cellStyle name="Обычный 11 3 2 2" xfId="46"/>
    <cellStyle name="Обычный 11 4" xfId="47"/>
    <cellStyle name="Обычный 11 4 2" xfId="48"/>
    <cellStyle name="Обычный 11 5" xfId="49"/>
    <cellStyle name="Обычный 12" xfId="50"/>
    <cellStyle name="Обычный 12 2" xfId="51"/>
    <cellStyle name="Обычный 12 2 2" xfId="52"/>
    <cellStyle name="Обычный 12 3" xfId="53"/>
    <cellStyle name="Обычный 12 3 2" xfId="54"/>
    <cellStyle name="Обычный 12 3 2 2" xfId="55"/>
    <cellStyle name="Обычный 12 4" xfId="56"/>
    <cellStyle name="Обычный 12 4 2" xfId="57"/>
    <cellStyle name="Обычный 12 5" xfId="58"/>
    <cellStyle name="Обычный 13" xfId="59"/>
    <cellStyle name="Обычный 13 2" xfId="60"/>
    <cellStyle name="Обычный 14" xfId="61"/>
    <cellStyle name="Обычный 14 2" xfId="62"/>
    <cellStyle name="Обычный 15" xfId="63"/>
    <cellStyle name="Обычный 16" xfId="64"/>
    <cellStyle name="Обычный 16 2" xfId="65"/>
    <cellStyle name="Обычный 2" xfId="66"/>
    <cellStyle name="Обычный 2 10" xfId="67"/>
    <cellStyle name="Обычный 2 10 2" xfId="68"/>
    <cellStyle name="Обычный 2 11" xfId="69"/>
    <cellStyle name="Обычный 2 11 2" xfId="70"/>
    <cellStyle name="Обычный 2 11 2 2" xfId="71"/>
    <cellStyle name="Обычный 2 11 3" xfId="72"/>
    <cellStyle name="Обычный 2 12" xfId="73"/>
    <cellStyle name="Обычный 2 12 2" xfId="74"/>
    <cellStyle name="Обычный 2 13" xfId="75"/>
    <cellStyle name="Обычный 2 2" xfId="76"/>
    <cellStyle name="Обычный 2 2 2" xfId="77"/>
    <cellStyle name="Обычный 2 2 2 2" xfId="78"/>
    <cellStyle name="Обычный 2 2 2 2 2" xfId="79"/>
    <cellStyle name="Обычный 2 2 2 3" xfId="80"/>
    <cellStyle name="Обычный 2 2 2 3 2" xfId="81"/>
    <cellStyle name="Обычный 2 2 2 3 2 2" xfId="82"/>
    <cellStyle name="Обычный 2 2 2 4" xfId="83"/>
    <cellStyle name="Обычный 2 2 3" xfId="84"/>
    <cellStyle name="Обычный 2 2 3 2" xfId="85"/>
    <cellStyle name="Обычный 2 2 3 2 2" xfId="86"/>
    <cellStyle name="Обычный 2 2 3 3" xfId="87"/>
    <cellStyle name="Обычный 2 2 3 3 2" xfId="88"/>
    <cellStyle name="Обычный 2 2 3 3 2 2" xfId="89"/>
    <cellStyle name="Обычный 2 2 3 4" xfId="90"/>
    <cellStyle name="Обычный 2 2 4" xfId="91"/>
    <cellStyle name="Обычный 2 2 4 2" xfId="92"/>
    <cellStyle name="Обычный 2 2 4 2 2" xfId="93"/>
    <cellStyle name="Обычный 2 2 4 3" xfId="94"/>
    <cellStyle name="Обычный 2 2 4 3 2" xfId="95"/>
    <cellStyle name="Обычный 2 2 4 3 2 2" xfId="96"/>
    <cellStyle name="Обычный 2 2 4 4" xfId="97"/>
    <cellStyle name="Обычный 2 2 5" xfId="98"/>
    <cellStyle name="Обычный 2 2 5 2" xfId="99"/>
    <cellStyle name="Обычный 2 2 6" xfId="100"/>
    <cellStyle name="Обычный 2 2 6 2" xfId="101"/>
    <cellStyle name="Обычный 2 2 6 2 2" xfId="102"/>
    <cellStyle name="Обычный 2 2 7" xfId="103"/>
    <cellStyle name="Обычный 2 2_2019 год" xfId="104"/>
    <cellStyle name="Обычный 2 3" xfId="105"/>
    <cellStyle name="Обычный 2 3 2" xfId="106"/>
    <cellStyle name="Обычный 2 3 2 2" xfId="107"/>
    <cellStyle name="Обычный 2 3 2 2 2" xfId="108"/>
    <cellStyle name="Обычный 2 3 2 3" xfId="109"/>
    <cellStyle name="Обычный 2 3 2 3 2" xfId="110"/>
    <cellStyle name="Обычный 2 3 2 3 2 2" xfId="111"/>
    <cellStyle name="Обычный 2 3 2 3 3" xfId="112"/>
    <cellStyle name="Обычный 2 3 2 3 3 2" xfId="113"/>
    <cellStyle name="Обычный 2 3 2 4" xfId="114"/>
    <cellStyle name="Обычный 2 3 3" xfId="115"/>
    <cellStyle name="Обычный 2 3 3 2" xfId="116"/>
    <cellStyle name="Обычный 2 3 3 2 2" xfId="117"/>
    <cellStyle name="Обычный 2 3 3 3" xfId="118"/>
    <cellStyle name="Обычный 2 3 3 3 2" xfId="119"/>
    <cellStyle name="Обычный 2 3 3 3 2 2" xfId="120"/>
    <cellStyle name="Обычный 2 3 3 4" xfId="121"/>
    <cellStyle name="Обычный 2 3 4" xfId="122"/>
    <cellStyle name="Обычный 2 3 4 2" xfId="123"/>
    <cellStyle name="Обычный 2 3 5" xfId="124"/>
    <cellStyle name="Обычный 2 3 5 2" xfId="125"/>
    <cellStyle name="Обычный 2 3 5 2 2" xfId="126"/>
    <cellStyle name="Обычный 2 3 6" xfId="127"/>
    <cellStyle name="Обычный 2 4" xfId="128"/>
    <cellStyle name="Обычный 2 4 2" xfId="129"/>
    <cellStyle name="Обычный 2 4 2 2" xfId="130"/>
    <cellStyle name="Обычный 2 4 2 2 2" xfId="131"/>
    <cellStyle name="Обычный 2 4 2 3" xfId="132"/>
    <cellStyle name="Обычный 2 4 2 3 2" xfId="133"/>
    <cellStyle name="Обычный 2 4 2 3 2 2" xfId="134"/>
    <cellStyle name="Обычный 2 4 2 3 3" xfId="135"/>
    <cellStyle name="Обычный 2 4 2 3 3 2" xfId="136"/>
    <cellStyle name="Обычный 2 4 2 4" xfId="137"/>
    <cellStyle name="Обычный 2 4 3" xfId="138"/>
    <cellStyle name="Обычный 2 4 3 2" xfId="139"/>
    <cellStyle name="Обычный 2 4 3 2 2" xfId="140"/>
    <cellStyle name="Обычный 2 4 3 3" xfId="141"/>
    <cellStyle name="Обычный 2 4 3 3 2" xfId="142"/>
    <cellStyle name="Обычный 2 4 3 3 2 2" xfId="143"/>
    <cellStyle name="Обычный 2 4 3 4" xfId="144"/>
    <cellStyle name="Обычный 2 4 4" xfId="145"/>
    <cellStyle name="Обычный 2 4 4 2" xfId="146"/>
    <cellStyle name="Обычный 2 4 5" xfId="147"/>
    <cellStyle name="Обычный 2 4 5 2" xfId="148"/>
    <cellStyle name="Обычный 2 4 6" xfId="149"/>
    <cellStyle name="Обычный 2 4 6 2" xfId="150"/>
    <cellStyle name="Обычный 2 4 6 2 2" xfId="151"/>
    <cellStyle name="Обычный 2 4 7" xfId="152"/>
    <cellStyle name="Обычный 2 5" xfId="153"/>
    <cellStyle name="Обычный 2 5 2" xfId="154"/>
    <cellStyle name="Обычный 2 5 2 2" xfId="155"/>
    <cellStyle name="Обычный 2 5 2 2 2" xfId="156"/>
    <cellStyle name="Обычный 2 5 2 3" xfId="157"/>
    <cellStyle name="Обычный 2 5 2 3 2" xfId="158"/>
    <cellStyle name="Обычный 2 5 2 3 2 2" xfId="159"/>
    <cellStyle name="Обычный 2 5 2 3 3" xfId="160"/>
    <cellStyle name="Обычный 2 5 2 3 3 2" xfId="161"/>
    <cellStyle name="Обычный 2 5 2 4" xfId="162"/>
    <cellStyle name="Обычный 2 5 3" xfId="163"/>
    <cellStyle name="Обычный 2 5 3 2" xfId="164"/>
    <cellStyle name="Обычный 2 5 3 2 2" xfId="165"/>
    <cellStyle name="Обычный 2 5 3 3" xfId="166"/>
    <cellStyle name="Обычный 2 5 3 3 2" xfId="167"/>
    <cellStyle name="Обычный 2 5 3 3 2 2" xfId="168"/>
    <cellStyle name="Обычный 2 5 3 4" xfId="169"/>
    <cellStyle name="Обычный 2 5 4" xfId="170"/>
    <cellStyle name="Обычный 2 5 4 2" xfId="171"/>
    <cellStyle name="Обычный 2 5 5" xfId="172"/>
    <cellStyle name="Обычный 2 5 5 2" xfId="173"/>
    <cellStyle name="Обычный 2 5 5 2 2" xfId="174"/>
    <cellStyle name="Обычный 2 5 6" xfId="175"/>
    <cellStyle name="Обычный 2 6" xfId="176"/>
    <cellStyle name="Обычный 2 6 2" xfId="177"/>
    <cellStyle name="Обычный 2 6 2 2" xfId="178"/>
    <cellStyle name="Обычный 2 6 2 2 2" xfId="179"/>
    <cellStyle name="Обычный 2 6 2 3" xfId="180"/>
    <cellStyle name="Обычный 2 6 2 3 2" xfId="181"/>
    <cellStyle name="Обычный 2 6 2 3 2 2" xfId="182"/>
    <cellStyle name="Обычный 2 6 2 4" xfId="183"/>
    <cellStyle name="Обычный 2 6 3" xfId="184"/>
    <cellStyle name="Обычный 2 6 3 2" xfId="185"/>
    <cellStyle name="Обычный 2 6 3 2 2" xfId="186"/>
    <cellStyle name="Обычный 2 6 3 3" xfId="187"/>
    <cellStyle name="Обычный 2 6 3 3 2" xfId="188"/>
    <cellStyle name="Обычный 2 6 3 3 2 2" xfId="189"/>
    <cellStyle name="Обычный 2 6 3 4" xfId="190"/>
    <cellStyle name="Обычный 2 6 4" xfId="191"/>
    <cellStyle name="Обычный 2 6 4 2" xfId="192"/>
    <cellStyle name="Обычный 2 6 5" xfId="193"/>
    <cellStyle name="Обычный 2 6 5 2" xfId="194"/>
    <cellStyle name="Обычный 2 6 6" xfId="195"/>
    <cellStyle name="Обычный 2 6 6 2" xfId="196"/>
    <cellStyle name="Обычный 2 6 6 2 2" xfId="197"/>
    <cellStyle name="Обычный 2 6 7" xfId="198"/>
    <cellStyle name="Обычный 2 7" xfId="199"/>
    <cellStyle name="Обычный 2 7 2" xfId="200"/>
    <cellStyle name="Обычный 2 7 2 2" xfId="201"/>
    <cellStyle name="Обычный 2 7 3" xfId="202"/>
    <cellStyle name="Обычный 2 7 3 2" xfId="203"/>
    <cellStyle name="Обычный 2 7 3 2 2" xfId="204"/>
    <cellStyle name="Обычный 2 7 3 3" xfId="205"/>
    <cellStyle name="Обычный 2 7 3 3 2" xfId="206"/>
    <cellStyle name="Обычный 2 7 4" xfId="207"/>
    <cellStyle name="Обычный 2 8" xfId="208"/>
    <cellStyle name="Обычный 2 8 2" xfId="209"/>
    <cellStyle name="Обычный 2 8 2 2" xfId="210"/>
    <cellStyle name="Обычный 2 8 3" xfId="211"/>
    <cellStyle name="Обычный 2 8 3 2" xfId="212"/>
    <cellStyle name="Обычный 2 8 3 2 2" xfId="213"/>
    <cellStyle name="Обычный 2 8 3 3" xfId="214"/>
    <cellStyle name="Обычный 2 8 3 3 2" xfId="215"/>
    <cellStyle name="Обычный 2 8 4" xfId="216"/>
    <cellStyle name="Обычный 2 9" xfId="217"/>
    <cellStyle name="Обычный 2 9 2" xfId="218"/>
    <cellStyle name="Обычный 2 9 2 2" xfId="219"/>
    <cellStyle name="Обычный 2 9 3" xfId="220"/>
    <cellStyle name="Обычный 2 9 3 2" xfId="221"/>
    <cellStyle name="Обычный 2 9 4" xfId="222"/>
    <cellStyle name="Обычный 2_2017 год" xfId="223"/>
    <cellStyle name="Обычный 3" xfId="224"/>
    <cellStyle name="Обычный 3 2" xfId="225"/>
    <cellStyle name="Обычный 3 2 2" xfId="226"/>
    <cellStyle name="Обычный 3 2 2 2" xfId="227"/>
    <cellStyle name="Обычный 3 2 3" xfId="228"/>
    <cellStyle name="Обычный 3 2 3 2" xfId="229"/>
    <cellStyle name="Обычный 3 2 3 2 2" xfId="230"/>
    <cellStyle name="Обычный 3 2 3 3" xfId="231"/>
    <cellStyle name="Обычный 3 2 3 3 2" xfId="232"/>
    <cellStyle name="Обычный 3 2 4" xfId="233"/>
    <cellStyle name="Обычный 3 3" xfId="234"/>
    <cellStyle name="Обычный 3 3 2" xfId="235"/>
    <cellStyle name="Обычный 3 3 2 2" xfId="236"/>
    <cellStyle name="Обычный 3 3 3" xfId="237"/>
    <cellStyle name="Обычный 3 3 3 2" xfId="238"/>
    <cellStyle name="Обычный 3 3 3 2 2" xfId="239"/>
    <cellStyle name="Обычный 3 3 4" xfId="240"/>
    <cellStyle name="Обычный 3 4" xfId="241"/>
    <cellStyle name="Обычный 3 4 2" xfId="242"/>
    <cellStyle name="Обычный 3 4 2 2" xfId="243"/>
    <cellStyle name="Обычный 3 4 3" xfId="244"/>
    <cellStyle name="Обычный 3 4 3 2" xfId="245"/>
    <cellStyle name="Обычный 3 4 3 2 2" xfId="246"/>
    <cellStyle name="Обычный 3 4 4" xfId="247"/>
    <cellStyle name="Обычный 3 5" xfId="248"/>
    <cellStyle name="Обычный 3 5 2" xfId="249"/>
    <cellStyle name="Обычный 3 6" xfId="250"/>
    <cellStyle name="Обычный 3 6 2" xfId="251"/>
    <cellStyle name="Обычный 3 7" xfId="252"/>
    <cellStyle name="Обычный 3 7 2" xfId="253"/>
    <cellStyle name="Обычный 3 7 2 2" xfId="254"/>
    <cellStyle name="Обычный 3 8" xfId="255"/>
    <cellStyle name="Обычный 4" xfId="256"/>
    <cellStyle name="Обычный 4 2" xfId="257"/>
    <cellStyle name="Обычный 4 2 2" xfId="258"/>
    <cellStyle name="Обычный 4 2 2 2" xfId="259"/>
    <cellStyle name="Обычный 4 2 3" xfId="260"/>
    <cellStyle name="Обычный 4 2 3 2" xfId="261"/>
    <cellStyle name="Обычный 4 2 4" xfId="262"/>
    <cellStyle name="Обычный 4 3" xfId="263"/>
    <cellStyle name="Обычный 4 3 2" xfId="264"/>
    <cellStyle name="Обычный 4 3 2 2" xfId="265"/>
    <cellStyle name="Обычный 4 3 3" xfId="266"/>
    <cellStyle name="Обычный 4 3 3 2" xfId="267"/>
    <cellStyle name="Обычный 4 3 4" xfId="268"/>
    <cellStyle name="Обычный 4 4" xfId="269"/>
    <cellStyle name="Обычный 4 4 2" xfId="270"/>
    <cellStyle name="Обычный 4 4 2 2" xfId="271"/>
    <cellStyle name="Обычный 4 4 3" xfId="272"/>
    <cellStyle name="Обычный 4 4 3 2" xfId="273"/>
    <cellStyle name="Обычный 4 4 4" xfId="274"/>
    <cellStyle name="Обычный 4 5" xfId="275"/>
    <cellStyle name="Обычный 4 5 2" xfId="276"/>
    <cellStyle name="Обычный 4 5 2 2" xfId="277"/>
    <cellStyle name="Обычный 4 5 3" xfId="278"/>
    <cellStyle name="Обычный 4 5 3 2" xfId="279"/>
    <cellStyle name="Обычный 4 5 4" xfId="280"/>
    <cellStyle name="Обычный 4 6" xfId="281"/>
    <cellStyle name="Обычный 4 6 2" xfId="282"/>
    <cellStyle name="Обычный 4 7" xfId="283"/>
    <cellStyle name="Обычный 4 7 2" xfId="284"/>
    <cellStyle name="Обычный 4 8" xfId="285"/>
    <cellStyle name="Обычный 5" xfId="286"/>
    <cellStyle name="Обычный 5 2" xfId="287"/>
    <cellStyle name="Обычный 5 2 2" xfId="288"/>
    <cellStyle name="Обычный 5 2 2 2" xfId="289"/>
    <cellStyle name="Обычный 5 2 3" xfId="290"/>
    <cellStyle name="Обычный 5 2 3 2" xfId="291"/>
    <cellStyle name="Обычный 5 2 3 2 2" xfId="292"/>
    <cellStyle name="Обычный 5 2 4" xfId="293"/>
    <cellStyle name="Обычный 5 3" xfId="294"/>
    <cellStyle name="Обычный 5 3 2" xfId="295"/>
    <cellStyle name="Обычный 5 3 2 2" xfId="296"/>
    <cellStyle name="Обычный 5 3 3" xfId="297"/>
    <cellStyle name="Обычный 5 3 3 2" xfId="298"/>
    <cellStyle name="Обычный 5 3 3 2 2" xfId="299"/>
    <cellStyle name="Обычный 5 3 4" xfId="300"/>
    <cellStyle name="Обычный 5 4" xfId="301"/>
    <cellStyle name="Обычный 5 4 2" xfId="302"/>
    <cellStyle name="Обычный 5 5" xfId="303"/>
    <cellStyle name="Обычный 5 5 2" xfId="304"/>
    <cellStyle name="Обычный 5 6" xfId="305"/>
    <cellStyle name="Обычный 5 6 2" xfId="306"/>
    <cellStyle name="Обычный 5 6 2 2" xfId="307"/>
    <cellStyle name="Обычный 5 7" xfId="308"/>
    <cellStyle name="Обычный 6" xfId="309"/>
    <cellStyle name="Обычный 6 2" xfId="310"/>
    <cellStyle name="Обычный 6 2 2" xfId="311"/>
    <cellStyle name="Обычный 6 2 2 2" xfId="312"/>
    <cellStyle name="Обычный 6 2 3" xfId="313"/>
    <cellStyle name="Обычный 6 2 3 2" xfId="314"/>
    <cellStyle name="Обычный 6 2 3 2 2" xfId="315"/>
    <cellStyle name="Обычный 6 2 4" xfId="316"/>
    <cellStyle name="Обычный 6 3" xfId="317"/>
    <cellStyle name="Обычный 6 3 2" xfId="318"/>
    <cellStyle name="Обычный 6 3 2 2" xfId="319"/>
    <cellStyle name="Обычный 6 3 3" xfId="320"/>
    <cellStyle name="Обычный 6 3 3 2" xfId="321"/>
    <cellStyle name="Обычный 6 3 3 2 2" xfId="322"/>
    <cellStyle name="Обычный 6 3 4" xfId="323"/>
    <cellStyle name="Обычный 6 4" xfId="324"/>
    <cellStyle name="Обычный 6 4 2" xfId="325"/>
    <cellStyle name="Обычный 6 4 2 2" xfId="326"/>
    <cellStyle name="Обычный 6 4 3" xfId="327"/>
    <cellStyle name="Обычный 6 4 3 2" xfId="328"/>
    <cellStyle name="Обычный 6 4 3 2 2" xfId="329"/>
    <cellStyle name="Обычный 6 4 4" xfId="330"/>
    <cellStyle name="Обычный 6 5" xfId="331"/>
    <cellStyle name="Обычный 6 5 2" xfId="332"/>
    <cellStyle name="Обычный 6 6" xfId="333"/>
    <cellStyle name="Обычный 6 6 2" xfId="334"/>
    <cellStyle name="Обычный 6 6 2 2" xfId="335"/>
    <cellStyle name="Обычный 6 7" xfId="336"/>
    <cellStyle name="Обычный 6_2019 год" xfId="337"/>
    <cellStyle name="Обычный 7" xfId="338"/>
    <cellStyle name="Обычный 7 2" xfId="339"/>
    <cellStyle name="Обычный 8" xfId="340"/>
    <cellStyle name="Обычный 8 2" xfId="341"/>
    <cellStyle name="Обычный 8 2 2" xfId="342"/>
    <cellStyle name="Обычный 8 2 2 2" xfId="343"/>
    <cellStyle name="Обычный 8 2 3" xfId="344"/>
    <cellStyle name="Обычный 8 2 3 2" xfId="345"/>
    <cellStyle name="Обычный 8 2 3 2 2" xfId="346"/>
    <cellStyle name="Обычный 8 2 4" xfId="347"/>
    <cellStyle name="Обычный 8 3" xfId="348"/>
    <cellStyle name="Обычный 8 3 2" xfId="349"/>
    <cellStyle name="Обычный 8 3 2 2" xfId="350"/>
    <cellStyle name="Обычный 8 3 3" xfId="351"/>
    <cellStyle name="Обычный 8 3 3 2" xfId="352"/>
    <cellStyle name="Обычный 8 3 3 2 2" xfId="353"/>
    <cellStyle name="Обычный 8 3 4" xfId="354"/>
    <cellStyle name="Обычный 8 4" xfId="355"/>
    <cellStyle name="Обычный 8 4 2" xfId="356"/>
    <cellStyle name="Обычный 8 5" xfId="357"/>
    <cellStyle name="Обычный 8 5 2" xfId="358"/>
    <cellStyle name="Обычный 8 6" xfId="359"/>
    <cellStyle name="Обычный 8 6 2" xfId="360"/>
    <cellStyle name="Обычный 8 6 2 2" xfId="361"/>
    <cellStyle name="Обычный 8 7" xfId="362"/>
    <cellStyle name="Обычный 9" xfId="363"/>
    <cellStyle name="Обычный 9 2" xfId="364"/>
    <cellStyle name="Обычный 9 2 2" xfId="365"/>
    <cellStyle name="Обычный 9 2 2 2" xfId="366"/>
    <cellStyle name="Обычный 9 2 3" xfId="367"/>
    <cellStyle name="Обычный 9 2 3 2" xfId="368"/>
    <cellStyle name="Обычный 9 2 3 2 2" xfId="369"/>
    <cellStyle name="Обычный 9 2 4" xfId="370"/>
    <cellStyle name="Обычный 9 3" xfId="371"/>
    <cellStyle name="Обычный 9 3 2" xfId="372"/>
    <cellStyle name="Обычный 9 3 2 2" xfId="373"/>
    <cellStyle name="Обычный 9 3 3" xfId="374"/>
    <cellStyle name="Обычный 9 3 3 2" xfId="375"/>
    <cellStyle name="Обычный 9 3 3 2 2" xfId="376"/>
    <cellStyle name="Обычный 9 3 4" xfId="377"/>
    <cellStyle name="Обычный 9 4" xfId="378"/>
    <cellStyle name="Обычный 9 4 2" xfId="379"/>
    <cellStyle name="Обычный 9 5" xfId="380"/>
    <cellStyle name="Обычный 9 5 2" xfId="381"/>
    <cellStyle name="Обычный 9 6" xfId="382"/>
    <cellStyle name="Обычный 9 6 2" xfId="383"/>
    <cellStyle name="Обычный 9 6 2 2" xfId="384"/>
    <cellStyle name="Обычный 9 7" xfId="385"/>
    <cellStyle name="Процентный 2" xfId="386"/>
    <cellStyle name="Процентный 2 2" xfId="387"/>
    <cellStyle name="Процентный 2 2 2" xfId="388"/>
    <cellStyle name="Процентный 2 2 3" xfId="389"/>
    <cellStyle name="Процентный 2 3" xfId="390"/>
    <cellStyle name="Процентный 2 3 2" xfId="391"/>
    <cellStyle name="Процентный 2 4" xfId="392"/>
    <cellStyle name="Процентный 2 5" xfId="393"/>
    <cellStyle name="Финансовый 2" xfId="394"/>
    <cellStyle name="Финансовый 2 2" xfId="395"/>
    <cellStyle name="Финансовый 2 2 2" xfId="396"/>
    <cellStyle name="Финансовый 2 2 2 2" xfId="397"/>
    <cellStyle name="Финансовый 2 3" xfId="398"/>
    <cellStyle name="Финансовый 2 3 2" xfId="399"/>
    <cellStyle name="Финансовый 2 3 2 2" xfId="400"/>
    <cellStyle name="Финансовый 2 3 2 3" xfId="401"/>
    <cellStyle name="Финансовый 2 3 2 4" xfId="402"/>
    <cellStyle name="Финансовый 2 3 3" xfId="403"/>
    <cellStyle name="Финансовый 2 3 3 2" xfId="404"/>
    <cellStyle name="Финансовый 2 3 3 2 2" xfId="405"/>
    <cellStyle name="Финансовый 2 3 4" xfId="406"/>
    <cellStyle name="Финансовый 2 3 5" xfId="407"/>
    <cellStyle name="Финансовый 2 4" xfId="408"/>
    <cellStyle name="Финансовый 2 4 2" xfId="409"/>
    <cellStyle name="Финансовый 2 5" xfId="410"/>
    <cellStyle name="Финансовый 2 5 2" xfId="411"/>
    <cellStyle name="Финансовый 2 5 3" xfId="412"/>
    <cellStyle name="Финансовый 2 5 4" xfId="413"/>
    <cellStyle name="Финансовый 2 6" xfId="414"/>
    <cellStyle name="Финансовый 2 7" xfId="415"/>
    <cellStyle name="Финансовый 3" xfId="416"/>
    <cellStyle name="Финансовый 3 2" xfId="417"/>
    <cellStyle name="Финансовый 3 2 2" xfId="418"/>
    <cellStyle name="Финансовый 3 3" xfId="419"/>
    <cellStyle name="Финансовый 4" xfId="420"/>
    <cellStyle name="Финансовый 4 2" xfId="421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tabSelected="1" topLeftCell="A19" zoomScale="75" zoomScaleNormal="75" workbookViewId="0">
      <selection activeCell="C21" sqref="C21"/>
    </sheetView>
  </sheetViews>
  <sheetFormatPr defaultRowHeight="15"/>
  <cols>
    <col min="1" max="1" width="6.5703125" customWidth="1"/>
    <col min="2" max="2" width="27.7109375" customWidth="1"/>
    <col min="3" max="3" width="54.140625" customWidth="1"/>
    <col min="4" max="4" width="17.28515625" customWidth="1"/>
    <col min="5" max="5" width="15.28515625" customWidth="1"/>
    <col min="6" max="6" width="9.5703125" bestFit="1" customWidth="1"/>
    <col min="7" max="7" width="10" customWidth="1"/>
    <col min="8" max="8" width="14.28515625" customWidth="1"/>
    <col min="9" max="9" width="29.85546875" customWidth="1"/>
  </cols>
  <sheetData>
    <row r="2" spans="1:9" ht="38.25" customHeight="1">
      <c r="A2" s="158" t="s">
        <v>169</v>
      </c>
      <c r="B2" s="158"/>
      <c r="C2" s="158"/>
      <c r="D2" s="158"/>
      <c r="E2" s="158"/>
      <c r="F2" s="158"/>
      <c r="G2" s="158"/>
      <c r="H2" s="158"/>
      <c r="I2" s="158"/>
    </row>
    <row r="4" spans="1:9" ht="36" customHeight="1">
      <c r="A4" s="152" t="s">
        <v>0</v>
      </c>
      <c r="B4" s="152" t="s">
        <v>1</v>
      </c>
      <c r="C4" s="152" t="s">
        <v>2</v>
      </c>
      <c r="D4" s="156" t="s">
        <v>83</v>
      </c>
      <c r="E4" s="152" t="s">
        <v>3</v>
      </c>
      <c r="F4" s="153" t="s">
        <v>4</v>
      </c>
      <c r="G4" s="154"/>
      <c r="H4" s="152" t="s">
        <v>144</v>
      </c>
      <c r="I4" s="152" t="s">
        <v>5</v>
      </c>
    </row>
    <row r="5" spans="1:9" ht="59.25" customHeight="1">
      <c r="A5" s="152"/>
      <c r="B5" s="152"/>
      <c r="C5" s="152"/>
      <c r="D5" s="157"/>
      <c r="E5" s="152"/>
      <c r="F5" s="3" t="s">
        <v>6</v>
      </c>
      <c r="G5" s="2" t="s">
        <v>7</v>
      </c>
      <c r="H5" s="152"/>
      <c r="I5" s="152"/>
    </row>
    <row r="6" spans="1:9" ht="15.7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1">
        <v>7</v>
      </c>
      <c r="H6" s="3">
        <v>8</v>
      </c>
      <c r="I6" s="3">
        <v>9</v>
      </c>
    </row>
    <row r="7" spans="1:9" ht="31.5" customHeight="1">
      <c r="A7" s="138" t="s">
        <v>28</v>
      </c>
      <c r="B7" s="138"/>
      <c r="C7" s="138"/>
      <c r="D7" s="138"/>
      <c r="E7" s="138"/>
      <c r="F7" s="138"/>
      <c r="G7" s="138"/>
      <c r="H7" s="138"/>
      <c r="I7" s="138"/>
    </row>
    <row r="8" spans="1:9" ht="36.75" customHeight="1">
      <c r="A8" s="155" t="s">
        <v>155</v>
      </c>
      <c r="B8" s="155"/>
      <c r="C8" s="155"/>
      <c r="D8" s="155"/>
      <c r="E8" s="155"/>
      <c r="F8" s="155"/>
      <c r="G8" s="155"/>
      <c r="H8" s="155"/>
      <c r="I8" s="155"/>
    </row>
    <row r="9" spans="1:9" ht="36.75" customHeight="1">
      <c r="A9" s="88">
        <v>1</v>
      </c>
      <c r="B9" s="47" t="s">
        <v>18</v>
      </c>
      <c r="C9" s="48" t="s">
        <v>81</v>
      </c>
      <c r="D9" s="8" t="s">
        <v>80</v>
      </c>
      <c r="E9" s="49">
        <v>43709</v>
      </c>
      <c r="F9" s="8">
        <v>4.3</v>
      </c>
      <c r="G9" s="8">
        <v>4.3</v>
      </c>
      <c r="H9" s="8">
        <v>0</v>
      </c>
      <c r="I9" s="53" t="s">
        <v>146</v>
      </c>
    </row>
    <row r="10" spans="1:9" ht="35.25" customHeight="1">
      <c r="A10" s="51">
        <v>2</v>
      </c>
      <c r="B10" s="9" t="s">
        <v>111</v>
      </c>
      <c r="C10" s="5" t="s">
        <v>26</v>
      </c>
      <c r="D10" s="4" t="s">
        <v>112</v>
      </c>
      <c r="E10" s="10">
        <v>43709</v>
      </c>
      <c r="F10" s="11">
        <v>0.5</v>
      </c>
      <c r="G10" s="11"/>
      <c r="H10" s="11">
        <v>0</v>
      </c>
      <c r="I10" s="54" t="s">
        <v>90</v>
      </c>
    </row>
    <row r="11" spans="1:9" ht="31.5">
      <c r="A11" s="51">
        <v>3</v>
      </c>
      <c r="B11" s="5" t="s">
        <v>60</v>
      </c>
      <c r="C11" s="6" t="s">
        <v>12</v>
      </c>
      <c r="D11" s="51" t="s">
        <v>161</v>
      </c>
      <c r="E11" s="7">
        <v>43678</v>
      </c>
      <c r="F11" s="51">
        <v>50</v>
      </c>
      <c r="G11" s="51">
        <v>25</v>
      </c>
      <c r="H11" s="51">
        <v>2</v>
      </c>
      <c r="I11" s="54" t="s">
        <v>21</v>
      </c>
    </row>
    <row r="12" spans="1:9" ht="35.25" customHeight="1">
      <c r="A12" s="51">
        <v>4</v>
      </c>
      <c r="B12" s="12" t="s">
        <v>29</v>
      </c>
      <c r="C12" s="56" t="s">
        <v>13</v>
      </c>
      <c r="D12" s="74">
        <v>1000</v>
      </c>
      <c r="E12" s="75" t="s">
        <v>14</v>
      </c>
      <c r="F12" s="75">
        <v>2</v>
      </c>
      <c r="G12" s="76">
        <v>0</v>
      </c>
      <c r="H12" s="75">
        <v>0</v>
      </c>
      <c r="I12" s="57" t="s">
        <v>21</v>
      </c>
    </row>
    <row r="13" spans="1:9" ht="31.5">
      <c r="A13" s="51">
        <v>5</v>
      </c>
      <c r="B13" s="9" t="s">
        <v>19</v>
      </c>
      <c r="C13" s="6" t="s">
        <v>20</v>
      </c>
      <c r="D13" s="51"/>
      <c r="E13" s="7">
        <v>43586</v>
      </c>
      <c r="F13" s="51">
        <v>1</v>
      </c>
      <c r="G13" s="8"/>
      <c r="H13" s="8">
        <v>2</v>
      </c>
      <c r="I13" s="58" t="s">
        <v>21</v>
      </c>
    </row>
    <row r="14" spans="1:9" ht="36.75" customHeight="1">
      <c r="A14" s="89">
        <v>6</v>
      </c>
      <c r="B14" s="9" t="s">
        <v>22</v>
      </c>
      <c r="C14" s="5" t="s">
        <v>23</v>
      </c>
      <c r="D14" s="4" t="s">
        <v>24</v>
      </c>
      <c r="E14" s="10">
        <v>43678</v>
      </c>
      <c r="F14" s="4">
        <v>2</v>
      </c>
      <c r="G14" s="11"/>
      <c r="H14" s="11">
        <v>0</v>
      </c>
      <c r="I14" s="54" t="s">
        <v>82</v>
      </c>
    </row>
    <row r="15" spans="1:9" ht="31.5">
      <c r="A15" s="89">
        <v>7</v>
      </c>
      <c r="B15" s="50" t="s">
        <v>25</v>
      </c>
      <c r="C15" s="31" t="s">
        <v>26</v>
      </c>
      <c r="D15" s="32" t="s">
        <v>27</v>
      </c>
      <c r="E15" s="33">
        <v>43678</v>
      </c>
      <c r="F15" s="4">
        <v>1.5</v>
      </c>
      <c r="G15" s="4"/>
      <c r="H15" s="4">
        <v>0</v>
      </c>
      <c r="I15" s="60" t="s">
        <v>90</v>
      </c>
    </row>
    <row r="16" spans="1:9" ht="31.5">
      <c r="A16" s="89">
        <v>8</v>
      </c>
      <c r="B16" s="30" t="s">
        <v>156</v>
      </c>
      <c r="C16" s="31" t="s">
        <v>158</v>
      </c>
      <c r="D16" s="32" t="s">
        <v>157</v>
      </c>
      <c r="E16" s="33">
        <v>43788</v>
      </c>
      <c r="F16" s="34">
        <v>8</v>
      </c>
      <c r="G16" s="34"/>
      <c r="H16" s="34">
        <v>6</v>
      </c>
      <c r="I16" s="60" t="s">
        <v>90</v>
      </c>
    </row>
    <row r="17" spans="1:11" ht="31.5">
      <c r="A17" s="89"/>
      <c r="B17" s="134" t="s">
        <v>183</v>
      </c>
      <c r="C17" s="96" t="s">
        <v>204</v>
      </c>
      <c r="D17" s="90"/>
      <c r="E17" s="33">
        <v>43800</v>
      </c>
      <c r="F17" s="4">
        <v>5.45</v>
      </c>
      <c r="G17" s="4"/>
      <c r="H17" s="4">
        <v>0</v>
      </c>
      <c r="I17" s="60" t="s">
        <v>90</v>
      </c>
    </row>
    <row r="18" spans="1:11" ht="48" customHeight="1">
      <c r="A18" s="89"/>
      <c r="B18" s="131"/>
      <c r="C18" s="98" t="s">
        <v>190</v>
      </c>
      <c r="D18" s="90"/>
      <c r="E18" s="33">
        <v>43647</v>
      </c>
      <c r="F18" s="4">
        <v>0.88700000000000001</v>
      </c>
      <c r="G18" s="4"/>
      <c r="H18" s="4">
        <v>0</v>
      </c>
      <c r="I18" s="60" t="s">
        <v>90</v>
      </c>
    </row>
    <row r="19" spans="1:11" ht="58.5" customHeight="1">
      <c r="A19" s="89"/>
      <c r="B19" s="135"/>
      <c r="C19" s="98" t="s">
        <v>191</v>
      </c>
      <c r="D19" s="90"/>
      <c r="E19" s="33">
        <v>43648</v>
      </c>
      <c r="F19" s="4">
        <v>0.71899999999999997</v>
      </c>
      <c r="G19" s="4"/>
      <c r="H19" s="4">
        <v>0</v>
      </c>
      <c r="I19" s="60" t="s">
        <v>90</v>
      </c>
    </row>
    <row r="20" spans="1:11" ht="39.75" customHeight="1">
      <c r="A20" s="89"/>
      <c r="B20" s="5" t="s">
        <v>160</v>
      </c>
      <c r="C20" s="5" t="s">
        <v>159</v>
      </c>
      <c r="D20" s="4" t="s">
        <v>162</v>
      </c>
      <c r="E20" s="10">
        <v>43800</v>
      </c>
      <c r="F20" s="4">
        <v>8.1999999999999993</v>
      </c>
      <c r="G20" s="4">
        <v>3.1</v>
      </c>
      <c r="H20" s="4">
        <v>3</v>
      </c>
      <c r="I20" s="55" t="s">
        <v>146</v>
      </c>
    </row>
    <row r="21" spans="1:11" ht="39.75" customHeight="1">
      <c r="A21" s="89"/>
      <c r="B21" s="5" t="s">
        <v>208</v>
      </c>
      <c r="C21" s="5" t="s">
        <v>210</v>
      </c>
      <c r="D21" s="4" t="s">
        <v>209</v>
      </c>
      <c r="E21" s="10">
        <v>43800</v>
      </c>
      <c r="F21" s="4">
        <v>2.7</v>
      </c>
      <c r="G21" s="4"/>
      <c r="H21" s="4"/>
      <c r="I21" s="55" t="s">
        <v>146</v>
      </c>
    </row>
    <row r="22" spans="1:11" ht="36" customHeight="1">
      <c r="A22" s="89"/>
      <c r="B22" s="35" t="s">
        <v>113</v>
      </c>
      <c r="C22" s="5"/>
      <c r="D22" s="4"/>
      <c r="E22" s="10"/>
      <c r="F22" s="36">
        <f>SUM(F9:F21)</f>
        <v>87.256</v>
      </c>
      <c r="G22" s="36">
        <f>SUM(G9:G21)</f>
        <v>32.4</v>
      </c>
      <c r="H22" s="113">
        <f t="shared" ref="H22" si="0">SUM(H9:H20)</f>
        <v>13</v>
      </c>
      <c r="I22" s="54"/>
    </row>
    <row r="23" spans="1:11" ht="49.5" customHeight="1">
      <c r="A23" s="136" t="s">
        <v>168</v>
      </c>
      <c r="B23" s="137"/>
      <c r="C23" s="137"/>
      <c r="D23" s="137"/>
      <c r="E23" s="137"/>
      <c r="F23" s="137"/>
      <c r="G23" s="137"/>
      <c r="H23" s="137"/>
      <c r="I23" s="137"/>
    </row>
    <row r="24" spans="1:11" ht="65.25" customHeight="1">
      <c r="A24" s="89">
        <v>1</v>
      </c>
      <c r="B24" s="5" t="s">
        <v>30</v>
      </c>
      <c r="C24" s="5" t="s">
        <v>10</v>
      </c>
      <c r="D24" s="4" t="s">
        <v>11</v>
      </c>
      <c r="E24" s="10" t="s">
        <v>163</v>
      </c>
      <c r="F24" s="4">
        <v>117</v>
      </c>
      <c r="G24" s="4">
        <v>50</v>
      </c>
      <c r="H24" s="4">
        <v>10</v>
      </c>
      <c r="I24" s="55" t="s">
        <v>170</v>
      </c>
      <c r="J24" s="43"/>
      <c r="K24" s="43"/>
    </row>
    <row r="25" spans="1:11" ht="38.25" customHeight="1">
      <c r="A25" s="89">
        <v>2</v>
      </c>
      <c r="B25" s="5" t="s">
        <v>15</v>
      </c>
      <c r="C25" s="5" t="s">
        <v>16</v>
      </c>
      <c r="D25" s="4" t="s">
        <v>17</v>
      </c>
      <c r="E25" s="10" t="s">
        <v>163</v>
      </c>
      <c r="F25" s="4">
        <v>21</v>
      </c>
      <c r="G25" s="4">
        <v>0</v>
      </c>
      <c r="H25" s="4">
        <v>7</v>
      </c>
      <c r="I25" s="55" t="s">
        <v>186</v>
      </c>
      <c r="J25" s="43"/>
      <c r="K25" s="43"/>
    </row>
    <row r="26" spans="1:11" ht="50.25" customHeight="1">
      <c r="A26" s="89">
        <v>3</v>
      </c>
      <c r="B26" s="5" t="s">
        <v>171</v>
      </c>
      <c r="C26" s="5" t="s">
        <v>164</v>
      </c>
      <c r="D26" s="4" t="s">
        <v>167</v>
      </c>
      <c r="E26" s="10" t="s">
        <v>165</v>
      </c>
      <c r="F26" s="4">
        <v>17</v>
      </c>
      <c r="G26" s="4">
        <v>15</v>
      </c>
      <c r="H26" s="4">
        <v>3</v>
      </c>
      <c r="I26" s="55" t="s">
        <v>166</v>
      </c>
      <c r="J26" s="43"/>
      <c r="K26" s="43"/>
    </row>
    <row r="27" spans="1:11" ht="35.25" customHeight="1">
      <c r="A27" s="89">
        <v>4</v>
      </c>
      <c r="B27" s="5" t="s">
        <v>172</v>
      </c>
      <c r="C27" s="5" t="s">
        <v>173</v>
      </c>
      <c r="D27" s="4" t="s">
        <v>175</v>
      </c>
      <c r="E27" s="10" t="s">
        <v>174</v>
      </c>
      <c r="F27" s="4">
        <v>8</v>
      </c>
      <c r="G27" s="4">
        <v>0</v>
      </c>
      <c r="H27" s="4">
        <v>2</v>
      </c>
      <c r="I27" s="55"/>
      <c r="J27" s="43"/>
      <c r="K27" s="43"/>
    </row>
    <row r="28" spans="1:11" ht="35.25" customHeight="1">
      <c r="A28" s="89">
        <v>5</v>
      </c>
      <c r="B28" s="5" t="s">
        <v>19</v>
      </c>
      <c r="C28" s="6" t="s">
        <v>202</v>
      </c>
      <c r="D28" s="4" t="s">
        <v>175</v>
      </c>
      <c r="E28" s="10" t="s">
        <v>206</v>
      </c>
      <c r="F28" s="4">
        <v>2</v>
      </c>
      <c r="G28" s="4">
        <v>0</v>
      </c>
      <c r="H28" s="4">
        <v>0</v>
      </c>
      <c r="I28" s="55"/>
      <c r="J28" s="43"/>
      <c r="K28" s="43"/>
    </row>
    <row r="29" spans="1:11" ht="26.25" customHeight="1">
      <c r="A29" s="59"/>
      <c r="B29" s="116" t="s">
        <v>6</v>
      </c>
      <c r="C29" s="5"/>
      <c r="D29" s="4"/>
      <c r="E29" s="10"/>
      <c r="F29" s="117">
        <f>SUM(F24:F28)</f>
        <v>165</v>
      </c>
      <c r="G29" s="117">
        <f t="shared" ref="G29:H29" si="1">SUM(G24:G28)</f>
        <v>65</v>
      </c>
      <c r="H29" s="117">
        <f t="shared" si="1"/>
        <v>22</v>
      </c>
      <c r="I29" s="55"/>
      <c r="J29" s="43"/>
      <c r="K29" s="43"/>
    </row>
    <row r="30" spans="1:11" ht="24.75" customHeight="1"/>
    <row r="31" spans="1:11" ht="25.5" customHeight="1">
      <c r="A31" s="126" t="s">
        <v>205</v>
      </c>
      <c r="B31" s="126"/>
      <c r="C31" s="126"/>
      <c r="D31" s="126"/>
      <c r="E31" s="126"/>
      <c r="F31" s="126"/>
      <c r="G31" s="126"/>
      <c r="H31" s="126"/>
      <c r="I31" s="126"/>
    </row>
    <row r="32" spans="1:11" ht="24" customHeight="1">
      <c r="A32" s="149">
        <v>1</v>
      </c>
      <c r="B32" s="150" t="s">
        <v>29</v>
      </c>
      <c r="C32" s="40" t="s">
        <v>152</v>
      </c>
      <c r="D32" s="61"/>
      <c r="E32" s="13">
        <v>2019</v>
      </c>
      <c r="F32" s="39">
        <v>0.312</v>
      </c>
      <c r="G32" s="38"/>
      <c r="H32" s="51"/>
      <c r="I32" s="14">
        <v>1</v>
      </c>
    </row>
    <row r="33" spans="1:9" ht="31.5">
      <c r="A33" s="145"/>
      <c r="B33" s="148"/>
      <c r="C33" s="40" t="s">
        <v>110</v>
      </c>
      <c r="D33" s="61"/>
      <c r="E33" s="13">
        <v>2019</v>
      </c>
      <c r="F33" s="39">
        <v>0.20499999999999999</v>
      </c>
      <c r="G33" s="38"/>
      <c r="H33" s="51"/>
      <c r="I33" s="14">
        <v>1</v>
      </c>
    </row>
    <row r="34" spans="1:9" ht="19.5" customHeight="1">
      <c r="A34" s="145"/>
      <c r="B34" s="148"/>
      <c r="C34" s="40" t="s">
        <v>31</v>
      </c>
      <c r="D34" s="61"/>
      <c r="E34" s="13">
        <v>2019</v>
      </c>
      <c r="F34" s="39">
        <v>8.5000000000000006E-2</v>
      </c>
      <c r="G34" s="38"/>
      <c r="H34" s="51"/>
      <c r="I34" s="14">
        <v>1</v>
      </c>
    </row>
    <row r="35" spans="1:9" ht="19.5" customHeight="1">
      <c r="A35" s="145"/>
      <c r="B35" s="148"/>
      <c r="C35" s="40" t="s">
        <v>32</v>
      </c>
      <c r="D35" s="61"/>
      <c r="E35" s="13">
        <v>2019</v>
      </c>
      <c r="F35" s="39">
        <v>1.375</v>
      </c>
      <c r="G35" s="38"/>
      <c r="H35" s="51"/>
      <c r="I35" s="14">
        <v>1</v>
      </c>
    </row>
    <row r="36" spans="1:9" ht="21.75" customHeight="1">
      <c r="A36" s="145"/>
      <c r="B36" s="148"/>
      <c r="C36" s="44" t="s">
        <v>115</v>
      </c>
      <c r="D36" s="61"/>
      <c r="E36" s="13">
        <v>2019</v>
      </c>
      <c r="F36" s="37">
        <v>1.071</v>
      </c>
      <c r="G36" s="37">
        <v>1.071</v>
      </c>
      <c r="H36" s="51"/>
      <c r="I36" s="14">
        <v>1</v>
      </c>
    </row>
    <row r="37" spans="1:9" ht="21.75" customHeight="1">
      <c r="A37" s="145"/>
      <c r="B37" s="148"/>
      <c r="C37" s="44" t="s">
        <v>116</v>
      </c>
      <c r="D37" s="61"/>
      <c r="E37" s="13">
        <v>2019</v>
      </c>
      <c r="F37" s="37">
        <v>4.59</v>
      </c>
      <c r="G37" s="37">
        <v>4.59</v>
      </c>
      <c r="H37" s="51"/>
      <c r="I37" s="14">
        <v>1</v>
      </c>
    </row>
    <row r="38" spans="1:9" ht="18.75" customHeight="1">
      <c r="A38" s="145"/>
      <c r="B38" s="148"/>
      <c r="C38" s="44" t="s">
        <v>117</v>
      </c>
      <c r="D38" s="61"/>
      <c r="E38" s="13">
        <v>2019</v>
      </c>
      <c r="F38" s="37">
        <v>0.17499999999999999</v>
      </c>
      <c r="G38" s="18"/>
      <c r="H38" s="51"/>
      <c r="I38" s="14">
        <v>1</v>
      </c>
    </row>
    <row r="39" spans="1:9" ht="22.5" customHeight="1">
      <c r="A39" s="146"/>
      <c r="B39" s="143"/>
      <c r="C39" s="44" t="s">
        <v>118</v>
      </c>
      <c r="D39" s="61"/>
      <c r="E39" s="13">
        <v>2019</v>
      </c>
      <c r="F39" s="37">
        <v>0.28000000000000003</v>
      </c>
      <c r="G39" s="18"/>
      <c r="H39" s="51"/>
      <c r="I39" s="14">
        <v>1</v>
      </c>
    </row>
    <row r="40" spans="1:9" ht="22.5" customHeight="1">
      <c r="A40" s="155">
        <v>2</v>
      </c>
      <c r="B40" s="134" t="s">
        <v>19</v>
      </c>
      <c r="C40" s="40" t="s">
        <v>33</v>
      </c>
      <c r="D40" s="61"/>
      <c r="E40" s="13">
        <v>2019</v>
      </c>
      <c r="F40" s="20">
        <v>1.589</v>
      </c>
      <c r="G40" s="18"/>
      <c r="H40" s="51"/>
      <c r="I40" s="14">
        <v>1</v>
      </c>
    </row>
    <row r="41" spans="1:9" s="17" customFormat="1" ht="21.75" customHeight="1">
      <c r="A41" s="161"/>
      <c r="B41" s="143"/>
      <c r="C41" s="41" t="s">
        <v>34</v>
      </c>
      <c r="D41" s="61"/>
      <c r="E41" s="13">
        <v>2019</v>
      </c>
      <c r="F41" s="18">
        <v>1.49</v>
      </c>
      <c r="G41" s="18"/>
      <c r="H41" s="51"/>
      <c r="I41" s="14">
        <v>1</v>
      </c>
    </row>
    <row r="42" spans="1:9" s="17" customFormat="1" ht="24.75" customHeight="1">
      <c r="A42" s="162">
        <v>3</v>
      </c>
      <c r="B42" s="150" t="s">
        <v>35</v>
      </c>
      <c r="C42" s="62" t="s">
        <v>36</v>
      </c>
      <c r="D42" s="61"/>
      <c r="E42" s="27">
        <v>2019</v>
      </c>
      <c r="F42" s="19">
        <v>1.4538</v>
      </c>
      <c r="G42" s="19">
        <v>1.4127000000000001</v>
      </c>
      <c r="H42" s="4"/>
      <c r="I42" s="16">
        <v>1</v>
      </c>
    </row>
    <row r="43" spans="1:9" s="17" customFormat="1" ht="18.75" customHeight="1">
      <c r="A43" s="145"/>
      <c r="B43" s="148"/>
      <c r="C43" s="62" t="s">
        <v>37</v>
      </c>
      <c r="D43" s="61"/>
      <c r="E43" s="27">
        <v>2019</v>
      </c>
      <c r="F43" s="19">
        <v>0.4819</v>
      </c>
      <c r="G43" s="19">
        <v>0.2329</v>
      </c>
      <c r="H43" s="4"/>
      <c r="I43" s="16">
        <v>1</v>
      </c>
    </row>
    <row r="44" spans="1:9" ht="28.5" customHeight="1">
      <c r="A44" s="146"/>
      <c r="B44" s="143"/>
      <c r="C44" s="40" t="s">
        <v>119</v>
      </c>
      <c r="D44" s="61"/>
      <c r="E44" s="27">
        <v>2019</v>
      </c>
      <c r="F44" s="19">
        <v>0.216</v>
      </c>
      <c r="G44" s="19"/>
      <c r="H44" s="4"/>
      <c r="I44" s="16">
        <v>1</v>
      </c>
    </row>
    <row r="45" spans="1:9" ht="21.75" customHeight="1">
      <c r="A45" s="144">
        <v>4</v>
      </c>
      <c r="B45" s="150" t="s">
        <v>40</v>
      </c>
      <c r="C45" s="40" t="s">
        <v>38</v>
      </c>
      <c r="D45" s="61"/>
      <c r="E45" s="13">
        <v>2019</v>
      </c>
      <c r="F45" s="18">
        <v>0.22950000000000001</v>
      </c>
      <c r="G45" s="18"/>
      <c r="H45" s="51"/>
      <c r="I45" s="16">
        <v>1</v>
      </c>
    </row>
    <row r="46" spans="1:9" ht="38.25" customHeight="1">
      <c r="A46" s="145"/>
      <c r="B46" s="148"/>
      <c r="C46" s="40" t="s">
        <v>39</v>
      </c>
      <c r="D46" s="61"/>
      <c r="E46" s="13">
        <v>2019</v>
      </c>
      <c r="F46" s="18">
        <v>0.50419999999999998</v>
      </c>
      <c r="G46" s="18"/>
      <c r="H46" s="51"/>
      <c r="I46" s="16">
        <v>1</v>
      </c>
    </row>
    <row r="47" spans="1:9" ht="52.5" customHeight="1">
      <c r="A47" s="146"/>
      <c r="B47" s="143"/>
      <c r="C47" s="41" t="s">
        <v>120</v>
      </c>
      <c r="D47" s="61"/>
      <c r="E47" s="13">
        <v>2019</v>
      </c>
      <c r="F47" s="18">
        <v>6.9859999999999998</v>
      </c>
      <c r="G47" s="18"/>
      <c r="H47" s="51"/>
      <c r="I47" s="16">
        <v>1</v>
      </c>
    </row>
    <row r="48" spans="1:9" ht="30" customHeight="1">
      <c r="A48" s="144">
        <v>5</v>
      </c>
      <c r="B48" s="150" t="s">
        <v>30</v>
      </c>
      <c r="C48" s="40" t="s">
        <v>91</v>
      </c>
      <c r="D48" s="61"/>
      <c r="E48" s="13">
        <v>2019</v>
      </c>
      <c r="F48" s="18">
        <v>0.45</v>
      </c>
      <c r="G48" s="18"/>
      <c r="H48" s="51"/>
      <c r="I48" s="14">
        <v>1</v>
      </c>
    </row>
    <row r="49" spans="1:9" ht="27" customHeight="1">
      <c r="A49" s="145"/>
      <c r="B49" s="148"/>
      <c r="C49" s="52" t="s">
        <v>92</v>
      </c>
      <c r="D49" s="61"/>
      <c r="E49" s="13">
        <v>2019</v>
      </c>
      <c r="F49" s="18">
        <v>0.15</v>
      </c>
      <c r="G49" s="18"/>
      <c r="H49" s="51"/>
      <c r="I49" s="14">
        <v>1</v>
      </c>
    </row>
    <row r="50" spans="1:9" ht="18.75" customHeight="1">
      <c r="A50" s="145"/>
      <c r="B50" s="148"/>
      <c r="C50" s="52" t="s">
        <v>93</v>
      </c>
      <c r="D50" s="61"/>
      <c r="E50" s="13">
        <v>2019</v>
      </c>
      <c r="F50" s="18">
        <v>0.436</v>
      </c>
      <c r="G50" s="18"/>
      <c r="H50" s="51"/>
      <c r="I50" s="14">
        <v>1</v>
      </c>
    </row>
    <row r="51" spans="1:9" ht="22.5" customHeight="1">
      <c r="A51" s="145"/>
      <c r="B51" s="148"/>
      <c r="C51" s="52" t="s">
        <v>41</v>
      </c>
      <c r="D51" s="61"/>
      <c r="E51" s="13">
        <v>2019</v>
      </c>
      <c r="F51" s="18">
        <v>0.315</v>
      </c>
      <c r="G51" s="18"/>
      <c r="H51" s="51"/>
      <c r="I51" s="14">
        <v>1</v>
      </c>
    </row>
    <row r="52" spans="1:9" ht="22.5" customHeight="1">
      <c r="A52" s="145"/>
      <c r="B52" s="148"/>
      <c r="C52" s="41" t="s">
        <v>42</v>
      </c>
      <c r="D52" s="61"/>
      <c r="E52" s="13">
        <v>2019</v>
      </c>
      <c r="F52" s="20">
        <v>1.4750000000000001</v>
      </c>
      <c r="G52" s="18"/>
      <c r="H52" s="51"/>
      <c r="I52" s="14">
        <v>1</v>
      </c>
    </row>
    <row r="53" spans="1:9" ht="26.25" customHeight="1">
      <c r="A53" s="146"/>
      <c r="B53" s="143"/>
      <c r="C53" s="40" t="s">
        <v>121</v>
      </c>
      <c r="D53" s="61"/>
      <c r="E53" s="13">
        <v>2019</v>
      </c>
      <c r="F53" s="42">
        <v>0.52500000000000002</v>
      </c>
      <c r="G53" s="18"/>
      <c r="H53" s="51"/>
      <c r="I53" s="14">
        <v>1</v>
      </c>
    </row>
    <row r="54" spans="1:9" ht="23.25" customHeight="1">
      <c r="A54" s="144">
        <v>6</v>
      </c>
      <c r="B54" s="150" t="s">
        <v>22</v>
      </c>
      <c r="C54" s="52" t="s">
        <v>43</v>
      </c>
      <c r="D54" s="61"/>
      <c r="E54" s="13">
        <v>2019</v>
      </c>
      <c r="F54" s="21">
        <v>0.95</v>
      </c>
      <c r="G54" s="18"/>
      <c r="H54" s="51"/>
      <c r="I54" s="14">
        <v>1</v>
      </c>
    </row>
    <row r="55" spans="1:9" ht="22.5" customHeight="1">
      <c r="A55" s="145"/>
      <c r="B55" s="148"/>
      <c r="C55" s="52" t="s">
        <v>44</v>
      </c>
      <c r="D55" s="61"/>
      <c r="E55" s="13">
        <v>2019</v>
      </c>
      <c r="F55" s="21">
        <v>1.4</v>
      </c>
      <c r="G55" s="18"/>
      <c r="H55" s="51"/>
      <c r="I55" s="14">
        <v>1</v>
      </c>
    </row>
    <row r="56" spans="1:9" ht="27.75" customHeight="1">
      <c r="A56" s="145"/>
      <c r="B56" s="148"/>
      <c r="C56" s="52" t="s">
        <v>45</v>
      </c>
      <c r="D56" s="61"/>
      <c r="E56" s="13">
        <v>2019</v>
      </c>
      <c r="F56" s="21">
        <v>0.4</v>
      </c>
      <c r="G56" s="18"/>
      <c r="H56" s="51"/>
      <c r="I56" s="14">
        <v>1</v>
      </c>
    </row>
    <row r="57" spans="1:9" ht="21.75" customHeight="1">
      <c r="A57" s="145"/>
      <c r="B57" s="148"/>
      <c r="C57" s="52" t="s">
        <v>46</v>
      </c>
      <c r="D57" s="61"/>
      <c r="E57" s="13">
        <v>2019</v>
      </c>
      <c r="F57" s="77">
        <v>0.11799999999999999</v>
      </c>
      <c r="G57" s="18"/>
      <c r="H57" s="51"/>
      <c r="I57" s="14">
        <v>1</v>
      </c>
    </row>
    <row r="58" spans="1:9" ht="23.25" customHeight="1">
      <c r="A58" s="145"/>
      <c r="B58" s="148"/>
      <c r="C58" s="40" t="s">
        <v>47</v>
      </c>
      <c r="D58" s="61"/>
      <c r="E58" s="13">
        <v>2019</v>
      </c>
      <c r="F58" s="39">
        <v>0.30499999999999999</v>
      </c>
      <c r="G58" s="18"/>
      <c r="H58" s="51"/>
      <c r="I58" s="14">
        <v>1</v>
      </c>
    </row>
    <row r="59" spans="1:9" ht="49.5" customHeight="1">
      <c r="A59" s="145"/>
      <c r="B59" s="148"/>
      <c r="C59" s="40" t="s">
        <v>48</v>
      </c>
      <c r="D59" s="61"/>
      <c r="E59" s="13">
        <v>2019</v>
      </c>
      <c r="F59" s="39">
        <v>0.42</v>
      </c>
      <c r="G59" s="18"/>
      <c r="H59" s="51"/>
      <c r="I59" s="14">
        <v>1</v>
      </c>
    </row>
    <row r="60" spans="1:9" ht="26.25" customHeight="1">
      <c r="A60" s="145"/>
      <c r="B60" s="148"/>
      <c r="C60" s="52" t="s">
        <v>94</v>
      </c>
      <c r="D60" s="61"/>
      <c r="E60" s="28">
        <v>2019</v>
      </c>
      <c r="F60" s="39">
        <v>0.53</v>
      </c>
      <c r="G60" s="24"/>
      <c r="H60" s="25"/>
      <c r="I60" s="14">
        <v>1</v>
      </c>
    </row>
    <row r="61" spans="1:9" ht="36" customHeight="1">
      <c r="A61" s="145"/>
      <c r="B61" s="148"/>
      <c r="C61" s="40" t="s">
        <v>122</v>
      </c>
      <c r="D61" s="61"/>
      <c r="E61" s="28">
        <v>2019</v>
      </c>
      <c r="F61" s="39">
        <v>0.53320000000000001</v>
      </c>
      <c r="G61" s="24"/>
      <c r="H61" s="25"/>
      <c r="I61" s="14">
        <v>1</v>
      </c>
    </row>
    <row r="62" spans="1:9" ht="27" customHeight="1">
      <c r="A62" s="146"/>
      <c r="B62" s="135"/>
      <c r="C62" s="40" t="s">
        <v>147</v>
      </c>
      <c r="D62" s="61"/>
      <c r="E62" s="28">
        <v>2019</v>
      </c>
      <c r="F62" s="39">
        <v>0.161</v>
      </c>
      <c r="G62" s="24"/>
      <c r="H62" s="25"/>
      <c r="I62" s="14">
        <v>1</v>
      </c>
    </row>
    <row r="63" spans="1:9" ht="31.5" customHeight="1">
      <c r="A63" s="144">
        <v>7</v>
      </c>
      <c r="B63" s="164" t="s">
        <v>25</v>
      </c>
      <c r="C63" s="63" t="s">
        <v>50</v>
      </c>
      <c r="D63" s="61"/>
      <c r="E63" s="13">
        <v>2019</v>
      </c>
      <c r="F63" s="78">
        <v>1.649</v>
      </c>
      <c r="G63" s="18"/>
      <c r="H63" s="51"/>
      <c r="I63" s="14">
        <v>1</v>
      </c>
    </row>
    <row r="64" spans="1:9" ht="24" customHeight="1">
      <c r="A64" s="145"/>
      <c r="B64" s="165"/>
      <c r="C64" s="64" t="s">
        <v>49</v>
      </c>
      <c r="D64" s="61"/>
      <c r="E64" s="13">
        <v>2019</v>
      </c>
      <c r="F64" s="26">
        <v>1.458</v>
      </c>
      <c r="G64" s="18"/>
      <c r="H64" s="51"/>
      <c r="I64" s="14">
        <v>1</v>
      </c>
    </row>
    <row r="65" spans="1:9" ht="22.5" customHeight="1">
      <c r="A65" s="145"/>
      <c r="B65" s="166"/>
      <c r="C65" s="64" t="s">
        <v>97</v>
      </c>
      <c r="D65" s="61"/>
      <c r="E65" s="13">
        <v>2019</v>
      </c>
      <c r="F65" s="26">
        <v>1.363</v>
      </c>
      <c r="G65" s="18"/>
      <c r="H65" s="51"/>
      <c r="I65" s="14">
        <v>1</v>
      </c>
    </row>
    <row r="66" spans="1:9" ht="24.75" customHeight="1">
      <c r="A66" s="145"/>
      <c r="B66" s="166"/>
      <c r="C66" s="64" t="s">
        <v>95</v>
      </c>
      <c r="D66" s="61"/>
      <c r="E66" s="13">
        <v>2019</v>
      </c>
      <c r="F66" s="26">
        <v>0.65700000000000003</v>
      </c>
      <c r="G66" s="18"/>
      <c r="H66" s="51"/>
      <c r="I66" s="14">
        <v>1</v>
      </c>
    </row>
    <row r="67" spans="1:9" ht="23.25" customHeight="1">
      <c r="A67" s="145"/>
      <c r="B67" s="166"/>
      <c r="C67" s="65" t="s">
        <v>96</v>
      </c>
      <c r="D67" s="61"/>
      <c r="E67" s="13">
        <v>2019</v>
      </c>
      <c r="F67" s="26">
        <v>0.30199999999999999</v>
      </c>
      <c r="G67" s="18"/>
      <c r="H67" s="51"/>
      <c r="I67" s="14">
        <v>1</v>
      </c>
    </row>
    <row r="68" spans="1:9" ht="25.5" customHeight="1">
      <c r="A68" s="145"/>
      <c r="B68" s="166"/>
      <c r="C68" s="45" t="s">
        <v>123</v>
      </c>
      <c r="D68" s="61"/>
      <c r="E68" s="13">
        <v>2019</v>
      </c>
      <c r="F68" s="26">
        <v>1.532</v>
      </c>
      <c r="G68" s="18"/>
      <c r="H68" s="51"/>
      <c r="I68" s="14">
        <v>1</v>
      </c>
    </row>
    <row r="69" spans="1:9" ht="31.5" customHeight="1">
      <c r="A69" s="145"/>
      <c r="B69" s="167"/>
      <c r="C69" s="63" t="s">
        <v>148</v>
      </c>
      <c r="D69" s="61"/>
      <c r="E69" s="13">
        <v>2019</v>
      </c>
      <c r="F69" s="26">
        <v>3.7559999999999998</v>
      </c>
      <c r="G69" s="18"/>
      <c r="H69" s="51"/>
      <c r="I69" s="14">
        <v>1</v>
      </c>
    </row>
    <row r="70" spans="1:9" ht="35.25" customHeight="1">
      <c r="A70" s="146"/>
      <c r="B70" s="168"/>
      <c r="C70" s="46" t="s">
        <v>149</v>
      </c>
      <c r="D70" s="61"/>
      <c r="E70" s="13">
        <v>2019</v>
      </c>
      <c r="F70" s="26">
        <v>5.1360000000000001</v>
      </c>
      <c r="G70" s="18"/>
      <c r="H70" s="51"/>
      <c r="I70" s="14">
        <v>1</v>
      </c>
    </row>
    <row r="71" spans="1:9" ht="28.5" customHeight="1">
      <c r="A71" s="144">
        <v>8</v>
      </c>
      <c r="B71" s="147" t="s">
        <v>53</v>
      </c>
      <c r="C71" s="52" t="s">
        <v>51</v>
      </c>
      <c r="D71" s="61"/>
      <c r="E71" s="13">
        <v>2019</v>
      </c>
      <c r="F71" s="39">
        <v>0.60199999999999998</v>
      </c>
      <c r="G71" s="18"/>
      <c r="H71" s="51"/>
      <c r="I71" s="14">
        <v>1</v>
      </c>
    </row>
    <row r="72" spans="1:9" ht="36" customHeight="1">
      <c r="A72" s="145"/>
      <c r="B72" s="169"/>
      <c r="C72" s="66" t="s">
        <v>52</v>
      </c>
      <c r="D72" s="61"/>
      <c r="E72" s="13">
        <v>2019</v>
      </c>
      <c r="F72" s="39">
        <v>1.47</v>
      </c>
      <c r="G72" s="18"/>
      <c r="H72" s="51"/>
      <c r="I72" s="14">
        <v>1</v>
      </c>
    </row>
    <row r="73" spans="1:9" ht="27" customHeight="1">
      <c r="A73" s="145"/>
      <c r="B73" s="148"/>
      <c r="C73" s="40" t="s">
        <v>98</v>
      </c>
      <c r="D73" s="61"/>
      <c r="E73" s="13">
        <v>2019</v>
      </c>
      <c r="F73" s="39">
        <v>8.6170000000000009</v>
      </c>
      <c r="G73" s="18"/>
      <c r="H73" s="51"/>
      <c r="I73" s="14">
        <v>1</v>
      </c>
    </row>
    <row r="74" spans="1:9" ht="30" customHeight="1">
      <c r="A74" s="146"/>
      <c r="B74" s="143"/>
      <c r="C74" s="40" t="s">
        <v>124</v>
      </c>
      <c r="D74" s="61"/>
      <c r="E74" s="13">
        <v>2019</v>
      </c>
      <c r="F74" s="39">
        <v>0.19500000000000001</v>
      </c>
      <c r="G74" s="18"/>
      <c r="H74" s="51"/>
      <c r="I74" s="14">
        <v>1</v>
      </c>
    </row>
    <row r="75" spans="1:9" ht="32.25" customHeight="1">
      <c r="A75" s="144">
        <v>9</v>
      </c>
      <c r="B75" s="147" t="s">
        <v>58</v>
      </c>
      <c r="C75" s="40" t="s">
        <v>54</v>
      </c>
      <c r="D75" s="61"/>
      <c r="E75" s="13">
        <v>2019</v>
      </c>
      <c r="F75" s="39">
        <v>5.5</v>
      </c>
      <c r="G75" s="18">
        <v>4.4749999999999996</v>
      </c>
      <c r="H75" s="51"/>
      <c r="I75" s="14">
        <v>1</v>
      </c>
    </row>
    <row r="76" spans="1:9" ht="32.25" customHeight="1">
      <c r="A76" s="145"/>
      <c r="B76" s="148"/>
      <c r="C76" s="40" t="s">
        <v>125</v>
      </c>
      <c r="D76" s="61"/>
      <c r="E76" s="13">
        <v>2019</v>
      </c>
      <c r="F76" s="39">
        <v>0.39600000000000002</v>
      </c>
      <c r="G76" s="18">
        <v>0.39600000000000002</v>
      </c>
      <c r="H76" s="51"/>
      <c r="I76" s="14">
        <v>1</v>
      </c>
    </row>
    <row r="77" spans="1:9" ht="20.25" customHeight="1">
      <c r="A77" s="145"/>
      <c r="B77" s="148"/>
      <c r="C77" s="40" t="s">
        <v>55</v>
      </c>
      <c r="D77" s="61"/>
      <c r="E77" s="13">
        <v>2019</v>
      </c>
      <c r="F77" s="39">
        <v>1.198</v>
      </c>
      <c r="G77" s="18">
        <v>0.99</v>
      </c>
      <c r="H77" s="51"/>
      <c r="I77" s="14">
        <v>1</v>
      </c>
    </row>
    <row r="78" spans="1:9" ht="21.75" customHeight="1">
      <c r="A78" s="145"/>
      <c r="B78" s="148"/>
      <c r="C78" s="52" t="s">
        <v>56</v>
      </c>
      <c r="D78" s="61"/>
      <c r="E78" s="13">
        <v>2019</v>
      </c>
      <c r="F78" s="77">
        <v>0.40500000000000003</v>
      </c>
      <c r="G78" s="18"/>
      <c r="H78" s="51"/>
      <c r="I78" s="14">
        <v>1</v>
      </c>
    </row>
    <row r="79" spans="1:9" ht="19.5" customHeight="1">
      <c r="A79" s="145"/>
      <c r="B79" s="148"/>
      <c r="C79" s="52" t="s">
        <v>57</v>
      </c>
      <c r="D79" s="61"/>
      <c r="E79" s="13">
        <v>2019</v>
      </c>
      <c r="F79" s="77">
        <v>0.159</v>
      </c>
      <c r="G79" s="18"/>
      <c r="H79" s="51"/>
      <c r="I79" s="14">
        <v>1</v>
      </c>
    </row>
    <row r="80" spans="1:9" ht="25.5" customHeight="1">
      <c r="A80" s="145"/>
      <c r="B80" s="148"/>
      <c r="C80" s="52" t="s">
        <v>59</v>
      </c>
      <c r="D80" s="61"/>
      <c r="E80" s="13">
        <v>2019</v>
      </c>
      <c r="F80" s="77">
        <v>0.68</v>
      </c>
      <c r="G80" s="18">
        <v>0.68</v>
      </c>
      <c r="H80" s="51"/>
      <c r="I80" s="14">
        <v>1</v>
      </c>
    </row>
    <row r="81" spans="1:9" ht="21" customHeight="1">
      <c r="A81" s="146"/>
      <c r="B81" s="143"/>
      <c r="C81" s="40" t="s">
        <v>126</v>
      </c>
      <c r="D81" s="61"/>
      <c r="E81" s="13">
        <v>2019</v>
      </c>
      <c r="F81" s="77">
        <v>0.2</v>
      </c>
      <c r="G81" s="18"/>
      <c r="H81" s="51"/>
      <c r="I81" s="14">
        <v>1</v>
      </c>
    </row>
    <row r="82" spans="1:9" ht="21" customHeight="1">
      <c r="A82" s="144">
        <v>10</v>
      </c>
      <c r="B82" s="130" t="s">
        <v>60</v>
      </c>
      <c r="C82" s="52" t="s">
        <v>74</v>
      </c>
      <c r="D82" s="61"/>
      <c r="E82" s="13">
        <v>2019</v>
      </c>
      <c r="F82" s="77">
        <v>0.5</v>
      </c>
      <c r="G82" s="18"/>
      <c r="H82" s="51"/>
      <c r="I82" s="14">
        <v>1</v>
      </c>
    </row>
    <row r="83" spans="1:9" ht="22.5" customHeight="1">
      <c r="A83" s="145"/>
      <c r="B83" s="151"/>
      <c r="C83" s="52" t="s">
        <v>75</v>
      </c>
      <c r="D83" s="61"/>
      <c r="E83" s="13">
        <v>2019</v>
      </c>
      <c r="F83" s="77">
        <v>0.3</v>
      </c>
      <c r="G83" s="18"/>
      <c r="H83" s="51"/>
      <c r="I83" s="14">
        <v>1</v>
      </c>
    </row>
    <row r="84" spans="1:9" ht="31.5" customHeight="1">
      <c r="A84" s="145"/>
      <c r="B84" s="148"/>
      <c r="C84" s="40" t="s">
        <v>127</v>
      </c>
      <c r="D84" s="61"/>
      <c r="E84" s="13">
        <v>2019</v>
      </c>
      <c r="F84" s="77">
        <v>11.949</v>
      </c>
      <c r="G84" s="18"/>
      <c r="H84" s="51"/>
      <c r="I84" s="14">
        <v>1</v>
      </c>
    </row>
    <row r="85" spans="1:9" ht="19.5" customHeight="1">
      <c r="A85" s="146"/>
      <c r="B85" s="135"/>
      <c r="C85" s="40" t="s">
        <v>150</v>
      </c>
      <c r="D85" s="61"/>
      <c r="E85" s="13">
        <v>2019</v>
      </c>
      <c r="F85" s="77">
        <v>3.67</v>
      </c>
      <c r="G85" s="18"/>
      <c r="H85" s="51"/>
      <c r="I85" s="14">
        <v>1</v>
      </c>
    </row>
    <row r="86" spans="1:9" ht="20.25" customHeight="1">
      <c r="A86" s="155">
        <v>11</v>
      </c>
      <c r="B86" s="130" t="s">
        <v>61</v>
      </c>
      <c r="C86" s="67" t="s">
        <v>76</v>
      </c>
      <c r="D86" s="61"/>
      <c r="E86" s="13">
        <v>2019</v>
      </c>
      <c r="F86" s="23">
        <v>1.462</v>
      </c>
      <c r="G86" s="18"/>
      <c r="H86" s="51"/>
      <c r="I86" s="14">
        <v>1</v>
      </c>
    </row>
    <row r="87" spans="1:9" ht="38.25" customHeight="1">
      <c r="A87" s="161"/>
      <c r="B87" s="143"/>
      <c r="C87" s="62" t="s">
        <v>99</v>
      </c>
      <c r="D87" s="61"/>
      <c r="E87" s="13">
        <v>2019</v>
      </c>
      <c r="F87" s="79">
        <v>1.913</v>
      </c>
      <c r="G87" s="18"/>
      <c r="H87" s="51"/>
      <c r="I87" s="14">
        <v>1</v>
      </c>
    </row>
    <row r="88" spans="1:9" ht="39.75" customHeight="1">
      <c r="A88" s="155">
        <v>12</v>
      </c>
      <c r="B88" s="130" t="s">
        <v>62</v>
      </c>
      <c r="C88" s="29" t="s">
        <v>65</v>
      </c>
      <c r="D88" s="61"/>
      <c r="E88" s="13">
        <v>2019</v>
      </c>
      <c r="F88" s="22">
        <v>5.7969999999999997</v>
      </c>
      <c r="G88" s="18">
        <v>4.9279999999999999</v>
      </c>
      <c r="H88" s="51"/>
      <c r="I88" s="14">
        <v>1</v>
      </c>
    </row>
    <row r="89" spans="1:9" ht="47.25">
      <c r="A89" s="159"/>
      <c r="B89" s="163"/>
      <c r="C89" s="40" t="s">
        <v>77</v>
      </c>
      <c r="D89" s="61"/>
      <c r="E89" s="13">
        <v>2019</v>
      </c>
      <c r="F89" s="23">
        <v>1.6619999999999999</v>
      </c>
      <c r="G89" s="18"/>
      <c r="H89" s="51"/>
      <c r="I89" s="14">
        <v>1</v>
      </c>
    </row>
    <row r="90" spans="1:9" ht="29.25" customHeight="1">
      <c r="A90" s="159"/>
      <c r="B90" s="163"/>
      <c r="C90" s="40" t="s">
        <v>78</v>
      </c>
      <c r="D90" s="61"/>
      <c r="E90" s="13">
        <v>2019</v>
      </c>
      <c r="F90" s="23">
        <v>0.33500000000000002</v>
      </c>
      <c r="G90" s="80"/>
      <c r="H90" s="81"/>
      <c r="I90" s="14">
        <v>1</v>
      </c>
    </row>
    <row r="91" spans="1:9" ht="31.5">
      <c r="A91" s="159"/>
      <c r="B91" s="163"/>
      <c r="C91" s="40" t="s">
        <v>79</v>
      </c>
      <c r="D91" s="61"/>
      <c r="E91" s="13">
        <v>2019</v>
      </c>
      <c r="F91" s="23">
        <v>0.33400000000000002</v>
      </c>
      <c r="G91" s="80"/>
      <c r="H91" s="81"/>
      <c r="I91" s="14">
        <v>1</v>
      </c>
    </row>
    <row r="92" spans="1:9" ht="21" customHeight="1">
      <c r="A92" s="159"/>
      <c r="B92" s="163"/>
      <c r="C92" s="29" t="s">
        <v>100</v>
      </c>
      <c r="D92" s="61"/>
      <c r="E92" s="13">
        <v>2019</v>
      </c>
      <c r="F92" s="23">
        <v>0.37</v>
      </c>
      <c r="G92" s="80"/>
      <c r="H92" s="81"/>
      <c r="I92" s="14">
        <v>1</v>
      </c>
    </row>
    <row r="93" spans="1:9" ht="24.75" customHeight="1">
      <c r="A93" s="159"/>
      <c r="B93" s="163"/>
      <c r="C93" s="52" t="s">
        <v>101</v>
      </c>
      <c r="D93" s="61"/>
      <c r="E93" s="13">
        <v>2019</v>
      </c>
      <c r="F93" s="82">
        <v>0.30199999999999999</v>
      </c>
      <c r="G93" s="80"/>
      <c r="H93" s="81"/>
      <c r="I93" s="14">
        <v>1</v>
      </c>
    </row>
    <row r="94" spans="1:9" ht="24" customHeight="1">
      <c r="A94" s="159"/>
      <c r="B94" s="163"/>
      <c r="C94" s="40" t="s">
        <v>114</v>
      </c>
      <c r="D94" s="61"/>
      <c r="E94" s="13">
        <v>2019</v>
      </c>
      <c r="F94" s="82">
        <v>2.2999999999999998</v>
      </c>
      <c r="G94" s="80"/>
      <c r="H94" s="81"/>
      <c r="I94" s="14">
        <v>1</v>
      </c>
    </row>
    <row r="95" spans="1:9" ht="21.75" customHeight="1">
      <c r="A95" s="159"/>
      <c r="B95" s="163"/>
      <c r="C95" s="40" t="s">
        <v>102</v>
      </c>
      <c r="D95" s="61"/>
      <c r="E95" s="13">
        <v>2019</v>
      </c>
      <c r="F95" s="83">
        <v>4.6740000000000004</v>
      </c>
      <c r="G95" s="84"/>
      <c r="H95" s="85"/>
      <c r="I95" s="14">
        <v>1</v>
      </c>
    </row>
    <row r="96" spans="1:9" ht="21.75" customHeight="1">
      <c r="A96" s="122">
        <v>13</v>
      </c>
      <c r="B96" s="130" t="s">
        <v>63</v>
      </c>
      <c r="C96" s="68" t="s">
        <v>66</v>
      </c>
      <c r="D96" s="61"/>
      <c r="E96" s="13">
        <v>2019</v>
      </c>
      <c r="F96" s="23">
        <v>0.34499999999999997</v>
      </c>
      <c r="G96" s="84">
        <v>0.29299999999999998</v>
      </c>
      <c r="H96" s="85"/>
      <c r="I96" s="14">
        <v>1</v>
      </c>
    </row>
    <row r="97" spans="1:9" ht="24" customHeight="1">
      <c r="A97" s="123"/>
      <c r="B97" s="163"/>
      <c r="C97" s="68" t="s">
        <v>154</v>
      </c>
      <c r="D97" s="61"/>
      <c r="E97" s="13">
        <v>2019</v>
      </c>
      <c r="F97" s="23">
        <v>2.5670000000000002</v>
      </c>
      <c r="G97" s="84">
        <v>2.1819999999999999</v>
      </c>
      <c r="H97" s="85"/>
      <c r="I97" s="14">
        <v>1</v>
      </c>
    </row>
    <row r="98" spans="1:9" ht="23.25" customHeight="1">
      <c r="A98" s="123"/>
      <c r="B98" s="163"/>
      <c r="C98" s="68" t="s">
        <v>67</v>
      </c>
      <c r="D98" s="61"/>
      <c r="E98" s="13">
        <v>2019</v>
      </c>
      <c r="F98" s="23">
        <v>1.8</v>
      </c>
      <c r="G98" s="84">
        <v>1.4019999999999999</v>
      </c>
      <c r="H98" s="85"/>
      <c r="I98" s="14">
        <v>1</v>
      </c>
    </row>
    <row r="99" spans="1:9" ht="24" customHeight="1">
      <c r="A99" s="123"/>
      <c r="B99" s="163"/>
      <c r="C99" s="15" t="s">
        <v>68</v>
      </c>
      <c r="D99" s="61"/>
      <c r="E99" s="13">
        <v>2019</v>
      </c>
      <c r="F99" s="23">
        <v>0.42</v>
      </c>
      <c r="G99" s="84">
        <v>0.35699999999999998</v>
      </c>
      <c r="H99" s="85"/>
      <c r="I99" s="14">
        <v>1</v>
      </c>
    </row>
    <row r="100" spans="1:9" ht="21.75" customHeight="1">
      <c r="A100" s="123"/>
      <c r="B100" s="163"/>
      <c r="C100" s="68" t="s">
        <v>69</v>
      </c>
      <c r="D100" s="61"/>
      <c r="E100" s="13">
        <v>2019</v>
      </c>
      <c r="F100" s="23">
        <v>3.3000000000000002E-2</v>
      </c>
      <c r="G100" s="84">
        <v>2.8000000000000001E-2</v>
      </c>
      <c r="H100" s="85"/>
      <c r="I100" s="14">
        <v>1</v>
      </c>
    </row>
    <row r="101" spans="1:9" ht="21" customHeight="1">
      <c r="A101" s="123"/>
      <c r="B101" s="163"/>
      <c r="C101" s="68" t="s">
        <v>70</v>
      </c>
      <c r="D101" s="61"/>
      <c r="E101" s="13">
        <v>2019</v>
      </c>
      <c r="F101" s="23">
        <v>0.13600000000000001</v>
      </c>
      <c r="G101" s="84">
        <v>0.11600000000000001</v>
      </c>
      <c r="H101" s="85"/>
      <c r="I101" s="14">
        <v>1</v>
      </c>
    </row>
    <row r="102" spans="1:9" ht="27.75" customHeight="1">
      <c r="A102" s="123"/>
      <c r="B102" s="163"/>
      <c r="C102" s="68" t="s">
        <v>71</v>
      </c>
      <c r="D102" s="61"/>
      <c r="E102" s="13">
        <v>2019</v>
      </c>
      <c r="F102" s="23">
        <v>3.6999999999999998E-2</v>
      </c>
      <c r="G102" s="84">
        <v>3.1E-2</v>
      </c>
      <c r="H102" s="85"/>
      <c r="I102" s="14">
        <v>1</v>
      </c>
    </row>
    <row r="103" spans="1:9" ht="21" customHeight="1">
      <c r="A103" s="141"/>
      <c r="B103" s="135"/>
      <c r="C103" s="15" t="s">
        <v>153</v>
      </c>
      <c r="D103" s="61"/>
      <c r="E103" s="13">
        <v>2019</v>
      </c>
      <c r="F103" s="23">
        <v>5.1550000000000002</v>
      </c>
      <c r="G103" s="84"/>
      <c r="H103" s="85"/>
      <c r="I103" s="14">
        <v>1</v>
      </c>
    </row>
    <row r="104" spans="1:9" ht="30" customHeight="1">
      <c r="A104" s="159">
        <v>14</v>
      </c>
      <c r="B104" s="142" t="s">
        <v>64</v>
      </c>
      <c r="C104" s="69" t="s">
        <v>72</v>
      </c>
      <c r="D104" s="61"/>
      <c r="E104" s="13">
        <v>2019</v>
      </c>
      <c r="F104" s="23">
        <v>0.3</v>
      </c>
      <c r="G104" s="23">
        <v>0.3</v>
      </c>
      <c r="H104" s="85"/>
      <c r="I104" s="14">
        <v>1</v>
      </c>
    </row>
    <row r="105" spans="1:9" ht="19.5" customHeight="1">
      <c r="A105" s="159"/>
      <c r="B105" s="160"/>
      <c r="C105" s="69" t="s">
        <v>73</v>
      </c>
      <c r="D105" s="61"/>
      <c r="E105" s="13">
        <v>2019</v>
      </c>
      <c r="F105" s="23">
        <v>1.7</v>
      </c>
      <c r="G105" s="23">
        <v>1.7</v>
      </c>
      <c r="H105" s="85"/>
      <c r="I105" s="14">
        <v>1</v>
      </c>
    </row>
    <row r="106" spans="1:9" ht="21.75" customHeight="1">
      <c r="A106" s="159">
        <v>15</v>
      </c>
      <c r="B106" s="142" t="s">
        <v>88</v>
      </c>
      <c r="C106" s="69" t="s">
        <v>84</v>
      </c>
      <c r="D106" s="61"/>
      <c r="E106" s="13">
        <v>2019</v>
      </c>
      <c r="F106" s="23">
        <v>0.155</v>
      </c>
      <c r="G106" s="23">
        <v>0.155</v>
      </c>
      <c r="H106" s="85"/>
      <c r="I106" s="14">
        <v>1</v>
      </c>
    </row>
    <row r="107" spans="1:9" ht="19.5" customHeight="1">
      <c r="A107" s="159"/>
      <c r="B107" s="163"/>
      <c r="C107" s="69" t="s">
        <v>85</v>
      </c>
      <c r="D107" s="61"/>
      <c r="E107" s="13">
        <v>2019</v>
      </c>
      <c r="F107" s="23">
        <v>7.4999999999999997E-2</v>
      </c>
      <c r="G107" s="23">
        <v>7.4999999999999997E-2</v>
      </c>
      <c r="H107" s="85"/>
      <c r="I107" s="14">
        <v>1</v>
      </c>
    </row>
    <row r="108" spans="1:9" ht="21" customHeight="1">
      <c r="A108" s="159"/>
      <c r="B108" s="163"/>
      <c r="C108" s="69" t="s">
        <v>86</v>
      </c>
      <c r="D108" s="61"/>
      <c r="E108" s="13">
        <v>2019</v>
      </c>
      <c r="F108" s="23">
        <v>0.28799999999999998</v>
      </c>
      <c r="G108" s="23">
        <v>0.28799999999999998</v>
      </c>
      <c r="H108" s="85"/>
      <c r="I108" s="14">
        <v>1</v>
      </c>
    </row>
    <row r="109" spans="1:9" ht="24" customHeight="1">
      <c r="A109" s="159"/>
      <c r="B109" s="163"/>
      <c r="C109" s="69" t="s">
        <v>87</v>
      </c>
      <c r="D109" s="61"/>
      <c r="E109" s="13">
        <v>2019</v>
      </c>
      <c r="F109" s="23">
        <v>0.19700000000000001</v>
      </c>
      <c r="G109" s="23">
        <v>0.19700000000000001</v>
      </c>
      <c r="H109" s="85"/>
      <c r="I109" s="14">
        <v>1</v>
      </c>
    </row>
    <row r="110" spans="1:9" ht="18" customHeight="1">
      <c r="A110" s="159"/>
      <c r="B110" s="148"/>
      <c r="C110" s="70" t="s">
        <v>89</v>
      </c>
      <c r="D110" s="61"/>
      <c r="E110" s="13">
        <v>2019</v>
      </c>
      <c r="F110" s="77">
        <v>0.43</v>
      </c>
      <c r="G110" s="23"/>
      <c r="H110" s="85"/>
      <c r="I110" s="14">
        <v>1</v>
      </c>
    </row>
    <row r="111" spans="1:9" ht="18.75" customHeight="1">
      <c r="A111" s="159"/>
      <c r="B111" s="143"/>
      <c r="C111" s="68" t="s">
        <v>37</v>
      </c>
      <c r="D111" s="61"/>
      <c r="E111" s="13">
        <v>2019</v>
      </c>
      <c r="F111" s="77">
        <v>0.373</v>
      </c>
      <c r="G111" s="23"/>
      <c r="H111" s="85"/>
      <c r="I111" s="14">
        <v>1</v>
      </c>
    </row>
    <row r="112" spans="1:9" ht="21" customHeight="1">
      <c r="A112" s="122">
        <v>16</v>
      </c>
      <c r="B112" s="142" t="s">
        <v>103</v>
      </c>
      <c r="C112" s="71" t="s">
        <v>106</v>
      </c>
      <c r="D112" s="61"/>
      <c r="E112" s="13">
        <v>2019</v>
      </c>
      <c r="F112" s="20">
        <v>0.45600000000000002</v>
      </c>
      <c r="G112" s="23"/>
      <c r="H112" s="85"/>
      <c r="I112" s="14">
        <v>1</v>
      </c>
    </row>
    <row r="113" spans="1:9" ht="40.5" customHeight="1">
      <c r="A113" s="141"/>
      <c r="B113" s="143"/>
      <c r="C113" s="40" t="s">
        <v>128</v>
      </c>
      <c r="D113" s="61"/>
      <c r="E113" s="13">
        <v>2019</v>
      </c>
      <c r="F113" s="20">
        <v>0.22</v>
      </c>
      <c r="G113" s="23"/>
      <c r="H113" s="85"/>
      <c r="I113" s="14">
        <v>1</v>
      </c>
    </row>
    <row r="114" spans="1:9" ht="36" customHeight="1">
      <c r="A114" s="91">
        <v>17</v>
      </c>
      <c r="B114" s="29" t="s">
        <v>104</v>
      </c>
      <c r="C114" s="62" t="s">
        <v>107</v>
      </c>
      <c r="D114" s="61"/>
      <c r="E114" s="13">
        <v>2019</v>
      </c>
      <c r="F114" s="86">
        <v>0.2</v>
      </c>
      <c r="G114" s="23"/>
      <c r="H114" s="85"/>
      <c r="I114" s="14">
        <v>1</v>
      </c>
    </row>
    <row r="115" spans="1:9" ht="21.75" customHeight="1">
      <c r="A115" s="159">
        <v>18</v>
      </c>
      <c r="B115" s="142" t="s">
        <v>105</v>
      </c>
      <c r="C115" s="62" t="s">
        <v>108</v>
      </c>
      <c r="D115" s="61"/>
      <c r="E115" s="13">
        <v>2019</v>
      </c>
      <c r="F115" s="86">
        <v>0.5</v>
      </c>
      <c r="G115" s="23"/>
      <c r="H115" s="85"/>
      <c r="I115" s="14">
        <v>1</v>
      </c>
    </row>
    <row r="116" spans="1:9" ht="21.75" customHeight="1">
      <c r="A116" s="159"/>
      <c r="B116" s="160"/>
      <c r="C116" s="62" t="s">
        <v>109</v>
      </c>
      <c r="D116" s="61"/>
      <c r="E116" s="13">
        <v>2019</v>
      </c>
      <c r="F116" s="86">
        <v>0.52</v>
      </c>
      <c r="G116" s="23"/>
      <c r="H116" s="85"/>
      <c r="I116" s="14">
        <v>1</v>
      </c>
    </row>
    <row r="117" spans="1:9" ht="18.75" customHeight="1">
      <c r="A117" s="122">
        <v>19</v>
      </c>
      <c r="B117" s="139" t="s">
        <v>129</v>
      </c>
      <c r="C117" s="40" t="s">
        <v>132</v>
      </c>
      <c r="D117" s="61"/>
      <c r="E117" s="13">
        <v>2019</v>
      </c>
      <c r="F117" s="86">
        <v>1.361</v>
      </c>
      <c r="G117" s="23"/>
      <c r="H117" s="85"/>
      <c r="I117" s="14">
        <v>1</v>
      </c>
    </row>
    <row r="118" spans="1:9" ht="22.5" customHeight="1">
      <c r="A118" s="123"/>
      <c r="B118" s="140"/>
      <c r="C118" s="40" t="s">
        <v>133</v>
      </c>
      <c r="D118" s="61"/>
      <c r="E118" s="13">
        <v>2019</v>
      </c>
      <c r="F118" s="86">
        <v>0.13600000000000001</v>
      </c>
      <c r="G118" s="23"/>
      <c r="H118" s="85"/>
      <c r="I118" s="14">
        <v>1</v>
      </c>
    </row>
    <row r="119" spans="1:9" ht="18" customHeight="1">
      <c r="A119" s="123"/>
      <c r="B119" s="140"/>
      <c r="C119" s="40" t="s">
        <v>134</v>
      </c>
      <c r="D119" s="61"/>
      <c r="E119" s="13">
        <v>2019</v>
      </c>
      <c r="F119" s="86">
        <v>0.44</v>
      </c>
      <c r="G119" s="23"/>
      <c r="H119" s="85"/>
      <c r="I119" s="14">
        <v>1</v>
      </c>
    </row>
    <row r="120" spans="1:9" ht="21.75" customHeight="1">
      <c r="A120" s="141"/>
      <c r="B120" s="140"/>
      <c r="C120" s="40" t="s">
        <v>135</v>
      </c>
      <c r="D120" s="61"/>
      <c r="E120" s="13">
        <v>2019</v>
      </c>
      <c r="F120" s="86">
        <v>5.8999999999999997E-2</v>
      </c>
      <c r="G120" s="23"/>
      <c r="H120" s="85"/>
      <c r="I120" s="14">
        <v>1</v>
      </c>
    </row>
    <row r="121" spans="1:9" ht="18.75" customHeight="1">
      <c r="A121" s="122">
        <v>20</v>
      </c>
      <c r="B121" s="130" t="s">
        <v>111</v>
      </c>
      <c r="C121" s="40" t="s">
        <v>136</v>
      </c>
      <c r="D121" s="61"/>
      <c r="E121" s="13">
        <v>2019</v>
      </c>
      <c r="F121" s="86">
        <v>1.5649999999999999</v>
      </c>
      <c r="G121" s="23">
        <v>1.5649999999999999</v>
      </c>
      <c r="H121" s="85"/>
      <c r="I121" s="14">
        <v>1</v>
      </c>
    </row>
    <row r="122" spans="1:9" ht="19.5" customHeight="1">
      <c r="A122" s="123"/>
      <c r="B122" s="163"/>
      <c r="C122" s="40" t="s">
        <v>137</v>
      </c>
      <c r="D122" s="61"/>
      <c r="E122" s="13">
        <v>2019</v>
      </c>
      <c r="F122" s="86">
        <v>1.53</v>
      </c>
      <c r="G122" s="23">
        <v>1.53</v>
      </c>
      <c r="H122" s="85"/>
      <c r="I122" s="14">
        <v>1</v>
      </c>
    </row>
    <row r="123" spans="1:9" ht="21.75" customHeight="1">
      <c r="A123" s="141"/>
      <c r="B123" s="135"/>
      <c r="C123" s="40" t="s">
        <v>151</v>
      </c>
      <c r="D123" s="61"/>
      <c r="E123" s="13">
        <v>2019</v>
      </c>
      <c r="F123" s="86">
        <v>0.27079999999999999</v>
      </c>
      <c r="G123" s="23"/>
      <c r="H123" s="85"/>
      <c r="I123" s="14">
        <v>1</v>
      </c>
    </row>
    <row r="124" spans="1:9" ht="18.75" customHeight="1">
      <c r="A124" s="122">
        <v>21</v>
      </c>
      <c r="B124" s="139" t="s">
        <v>130</v>
      </c>
      <c r="C124" s="40" t="s">
        <v>138</v>
      </c>
      <c r="D124" s="61"/>
      <c r="E124" s="13">
        <v>2019</v>
      </c>
      <c r="F124" s="86">
        <v>0.47399999999999998</v>
      </c>
      <c r="G124" s="23"/>
      <c r="H124" s="85"/>
      <c r="I124" s="14">
        <v>1</v>
      </c>
    </row>
    <row r="125" spans="1:9" ht="18.75" customHeight="1">
      <c r="A125" s="123"/>
      <c r="B125" s="139"/>
      <c r="C125" s="40" t="s">
        <v>139</v>
      </c>
      <c r="D125" s="61"/>
      <c r="E125" s="13">
        <v>2019</v>
      </c>
      <c r="F125" s="86">
        <v>0.64</v>
      </c>
      <c r="G125" s="23"/>
      <c r="H125" s="85"/>
      <c r="I125" s="14">
        <v>1</v>
      </c>
    </row>
    <row r="126" spans="1:9" ht="21" customHeight="1">
      <c r="A126" s="123"/>
      <c r="B126" s="139"/>
      <c r="C126" s="40" t="s">
        <v>140</v>
      </c>
      <c r="D126" s="61"/>
      <c r="E126" s="13">
        <v>2019</v>
      </c>
      <c r="F126" s="86">
        <v>0.31</v>
      </c>
      <c r="G126" s="23"/>
      <c r="H126" s="85"/>
      <c r="I126" s="14">
        <v>1</v>
      </c>
    </row>
    <row r="127" spans="1:9" ht="22.5" customHeight="1">
      <c r="A127" s="141"/>
      <c r="B127" s="140"/>
      <c r="C127" s="40" t="s">
        <v>141</v>
      </c>
      <c r="D127" s="61"/>
      <c r="E127" s="13">
        <v>2019</v>
      </c>
      <c r="F127" s="86">
        <v>0.38700000000000001</v>
      </c>
      <c r="G127" s="23"/>
      <c r="H127" s="85"/>
      <c r="I127" s="14">
        <v>1</v>
      </c>
    </row>
    <row r="128" spans="1:9" ht="49.5" customHeight="1">
      <c r="A128" s="91">
        <v>22</v>
      </c>
      <c r="B128" s="40" t="s">
        <v>145</v>
      </c>
      <c r="C128" s="40" t="s">
        <v>142</v>
      </c>
      <c r="D128" s="61"/>
      <c r="E128" s="13">
        <v>2019</v>
      </c>
      <c r="F128" s="86">
        <v>1.58</v>
      </c>
      <c r="G128" s="23"/>
      <c r="H128" s="85"/>
      <c r="I128" s="14">
        <v>1</v>
      </c>
    </row>
    <row r="129" spans="1:10" ht="31.5" customHeight="1">
      <c r="A129" s="91">
        <v>23</v>
      </c>
      <c r="B129" s="40" t="s">
        <v>131</v>
      </c>
      <c r="C129" s="40" t="s">
        <v>143</v>
      </c>
      <c r="D129" s="61"/>
      <c r="E129" s="13">
        <v>2019</v>
      </c>
      <c r="F129" s="86">
        <v>0.26700000000000002</v>
      </c>
      <c r="G129" s="23"/>
      <c r="H129" s="85"/>
      <c r="I129" s="14">
        <v>1</v>
      </c>
    </row>
    <row r="130" spans="1:10" ht="21.75" customHeight="1">
      <c r="A130" s="122">
        <v>24</v>
      </c>
      <c r="B130" s="130" t="s">
        <v>183</v>
      </c>
      <c r="C130" s="96" t="s">
        <v>187</v>
      </c>
      <c r="D130" s="61"/>
      <c r="E130" s="13">
        <v>2019</v>
      </c>
      <c r="F130" s="86">
        <v>8.5350000000000001</v>
      </c>
      <c r="G130" s="23"/>
      <c r="H130" s="85"/>
      <c r="I130" s="14">
        <v>1</v>
      </c>
    </row>
    <row r="131" spans="1:10" ht="21" customHeight="1">
      <c r="A131" s="123"/>
      <c r="B131" s="131"/>
      <c r="C131" s="96" t="s">
        <v>188</v>
      </c>
      <c r="D131" s="61"/>
      <c r="E131" s="13">
        <v>2019</v>
      </c>
      <c r="F131" s="86">
        <v>2.1</v>
      </c>
      <c r="G131" s="23"/>
      <c r="H131" s="85"/>
      <c r="I131" s="14">
        <v>1</v>
      </c>
    </row>
    <row r="132" spans="1:10" ht="31.5" customHeight="1">
      <c r="A132" s="123"/>
      <c r="B132" s="131"/>
      <c r="C132" s="96" t="s">
        <v>189</v>
      </c>
      <c r="D132" s="61"/>
      <c r="E132" s="13">
        <v>2019</v>
      </c>
      <c r="F132" s="86">
        <v>6.0309999999999997</v>
      </c>
      <c r="G132" s="86">
        <v>6.0309999999999997</v>
      </c>
      <c r="H132" s="85"/>
      <c r="I132" s="14">
        <v>1</v>
      </c>
    </row>
    <row r="133" spans="1:10" ht="20.25" customHeight="1">
      <c r="A133" s="123"/>
      <c r="B133" s="131"/>
      <c r="C133" s="96" t="s">
        <v>207</v>
      </c>
      <c r="D133" s="61"/>
      <c r="E133" s="13">
        <v>2019</v>
      </c>
      <c r="F133" s="86">
        <v>3.948</v>
      </c>
      <c r="G133" s="86">
        <v>3.8959999999999999</v>
      </c>
      <c r="H133" s="85"/>
      <c r="I133" s="14">
        <v>1</v>
      </c>
    </row>
    <row r="134" spans="1:10" ht="35.25" customHeight="1">
      <c r="A134" s="118"/>
      <c r="B134" s="119" t="s">
        <v>211</v>
      </c>
      <c r="C134" s="119" t="s">
        <v>212</v>
      </c>
      <c r="D134" s="120"/>
      <c r="E134" s="27">
        <v>2019</v>
      </c>
      <c r="F134" s="86">
        <v>0.41799999999999998</v>
      </c>
      <c r="G134" s="86">
        <v>0.41799999999999998</v>
      </c>
      <c r="H134" s="85"/>
      <c r="I134" s="14">
        <v>1</v>
      </c>
    </row>
    <row r="135" spans="1:10" ht="37.5" customHeight="1">
      <c r="A135" s="118"/>
      <c r="B135" s="119" t="s">
        <v>213</v>
      </c>
      <c r="C135" s="119"/>
      <c r="D135" s="120"/>
      <c r="E135" s="27">
        <v>2019</v>
      </c>
      <c r="F135" s="86">
        <v>0.06</v>
      </c>
      <c r="G135" s="86"/>
      <c r="H135" s="85"/>
      <c r="I135" s="14">
        <v>1</v>
      </c>
    </row>
    <row r="136" spans="1:10" ht="37.5" customHeight="1">
      <c r="A136" s="118"/>
      <c r="B136" s="132" t="s">
        <v>214</v>
      </c>
      <c r="C136" s="119" t="s">
        <v>215</v>
      </c>
      <c r="D136" s="120"/>
      <c r="E136" s="27">
        <v>2019</v>
      </c>
      <c r="F136" s="121">
        <v>1.64</v>
      </c>
      <c r="G136" s="121">
        <v>1.64</v>
      </c>
      <c r="H136" s="85"/>
      <c r="I136" s="14">
        <v>1</v>
      </c>
    </row>
    <row r="137" spans="1:10" ht="20.25" customHeight="1">
      <c r="A137" s="118"/>
      <c r="B137" s="133"/>
      <c r="C137" s="119" t="s">
        <v>216</v>
      </c>
      <c r="D137" s="120"/>
      <c r="E137" s="27">
        <v>2019</v>
      </c>
      <c r="F137" s="121">
        <v>0.55300000000000005</v>
      </c>
      <c r="G137" s="121">
        <v>0.55300000000000005</v>
      </c>
      <c r="H137" s="85"/>
      <c r="I137" s="14">
        <v>1</v>
      </c>
    </row>
    <row r="138" spans="1:10" ht="21.75" customHeight="1">
      <c r="A138" s="72"/>
      <c r="B138" s="73" t="s">
        <v>8</v>
      </c>
      <c r="C138" s="73" t="s">
        <v>9</v>
      </c>
      <c r="D138" s="73"/>
      <c r="E138" s="87" t="s">
        <v>9</v>
      </c>
      <c r="F138" s="80">
        <f>SUM(F32:F137)</f>
        <v>148.26640000000003</v>
      </c>
      <c r="G138" s="80">
        <f>SUM(G32:G137)</f>
        <v>41.532599999999995</v>
      </c>
      <c r="H138" s="81"/>
      <c r="I138" s="14"/>
    </row>
    <row r="139" spans="1:10" ht="33" customHeight="1">
      <c r="A139" s="95"/>
      <c r="B139" s="126" t="s">
        <v>182</v>
      </c>
      <c r="C139" s="126"/>
      <c r="D139" s="126"/>
      <c r="E139" s="126"/>
      <c r="F139" s="126"/>
      <c r="G139" s="126"/>
      <c r="H139" s="126"/>
      <c r="I139" s="126"/>
      <c r="J139" s="126"/>
    </row>
    <row r="140" spans="1:10" ht="15.75">
      <c r="A140" s="124">
        <v>1</v>
      </c>
      <c r="B140" s="127" t="s">
        <v>172</v>
      </c>
      <c r="C140" s="94" t="s">
        <v>176</v>
      </c>
      <c r="D140" s="93"/>
      <c r="E140" s="93" t="s">
        <v>181</v>
      </c>
      <c r="F140" s="102">
        <v>0.5</v>
      </c>
      <c r="G140" s="103"/>
      <c r="H140" s="92"/>
      <c r="I140" s="92"/>
    </row>
    <row r="141" spans="1:10" ht="31.5">
      <c r="A141" s="124"/>
      <c r="B141" s="128"/>
      <c r="C141" s="94" t="s">
        <v>177</v>
      </c>
      <c r="D141" s="93"/>
      <c r="E141" s="93" t="s">
        <v>179</v>
      </c>
      <c r="F141" s="102">
        <v>1</v>
      </c>
      <c r="G141" s="103"/>
      <c r="H141" s="92"/>
      <c r="I141" s="92"/>
    </row>
    <row r="142" spans="1:10" ht="15.75">
      <c r="A142" s="124"/>
      <c r="B142" s="129"/>
      <c r="C142" s="94" t="s">
        <v>178</v>
      </c>
      <c r="D142" s="93"/>
      <c r="E142" s="93" t="s">
        <v>180</v>
      </c>
      <c r="F142" s="102">
        <v>1.2</v>
      </c>
      <c r="G142" s="103"/>
      <c r="H142" s="92"/>
      <c r="I142" s="92"/>
    </row>
    <row r="143" spans="1:10" ht="16.5">
      <c r="A143" s="124">
        <v>2</v>
      </c>
      <c r="B143" s="127" t="s">
        <v>183</v>
      </c>
      <c r="C143" s="96" t="s">
        <v>184</v>
      </c>
      <c r="D143" s="93"/>
      <c r="E143" s="93">
        <v>2020</v>
      </c>
      <c r="F143" s="102">
        <v>8.1999999999999993</v>
      </c>
      <c r="G143" s="103"/>
      <c r="H143" s="92"/>
      <c r="I143" s="92"/>
    </row>
    <row r="144" spans="1:10" ht="16.5">
      <c r="A144" s="124"/>
      <c r="B144" s="128"/>
      <c r="C144" s="99" t="s">
        <v>185</v>
      </c>
      <c r="D144" s="97"/>
      <c r="E144" s="111">
        <v>2020</v>
      </c>
      <c r="F144" s="104">
        <v>1.2</v>
      </c>
      <c r="G144" s="105"/>
      <c r="H144" s="100"/>
      <c r="I144" s="100"/>
    </row>
    <row r="145" spans="1:9" ht="31.5">
      <c r="A145" s="124">
        <v>3</v>
      </c>
      <c r="B145" s="125" t="s">
        <v>192</v>
      </c>
      <c r="C145" s="94" t="s">
        <v>193</v>
      </c>
      <c r="D145" s="101"/>
      <c r="E145" s="93" t="s">
        <v>194</v>
      </c>
      <c r="F145" s="102">
        <v>0.17799999999999999</v>
      </c>
      <c r="G145" s="102">
        <v>0.17799999999999999</v>
      </c>
      <c r="H145" s="93"/>
      <c r="I145" s="101"/>
    </row>
    <row r="146" spans="1:9" ht="31.5">
      <c r="A146" s="124"/>
      <c r="B146" s="125"/>
      <c r="C146" s="94" t="s">
        <v>195</v>
      </c>
      <c r="D146" s="101"/>
      <c r="E146" s="93" t="s">
        <v>194</v>
      </c>
      <c r="F146" s="102">
        <v>0.184</v>
      </c>
      <c r="G146" s="102">
        <v>0.184</v>
      </c>
      <c r="H146" s="93"/>
      <c r="I146" s="101"/>
    </row>
    <row r="147" spans="1:9" ht="31.5">
      <c r="A147" s="124"/>
      <c r="B147" s="125"/>
      <c r="C147" s="94" t="s">
        <v>196</v>
      </c>
      <c r="D147" s="101"/>
      <c r="E147" s="93" t="s">
        <v>194</v>
      </c>
      <c r="F147" s="102">
        <v>1.03</v>
      </c>
      <c r="G147" s="102">
        <v>1.03</v>
      </c>
      <c r="H147" s="93"/>
      <c r="I147" s="101"/>
    </row>
    <row r="148" spans="1:9" ht="31.5">
      <c r="A148" s="124"/>
      <c r="B148" s="125"/>
      <c r="C148" s="94" t="s">
        <v>197</v>
      </c>
      <c r="D148" s="101"/>
      <c r="E148" s="93" t="s">
        <v>194</v>
      </c>
      <c r="F148" s="102">
        <v>1.32</v>
      </c>
      <c r="G148" s="102">
        <v>1.32</v>
      </c>
      <c r="H148" s="93"/>
      <c r="I148" s="101"/>
    </row>
    <row r="149" spans="1:9" ht="31.5">
      <c r="A149" s="124"/>
      <c r="B149" s="125"/>
      <c r="C149" s="94" t="s">
        <v>198</v>
      </c>
      <c r="D149" s="101"/>
      <c r="E149" s="93" t="s">
        <v>194</v>
      </c>
      <c r="F149" s="102">
        <v>2.7E-2</v>
      </c>
      <c r="G149" s="102">
        <v>2.7E-2</v>
      </c>
      <c r="H149" s="93"/>
      <c r="I149" s="101"/>
    </row>
    <row r="150" spans="1:9" ht="31.5">
      <c r="A150" s="124"/>
      <c r="B150" s="125"/>
      <c r="C150" s="94" t="s">
        <v>199</v>
      </c>
      <c r="D150" s="101"/>
      <c r="E150" s="93" t="s">
        <v>194</v>
      </c>
      <c r="F150" s="102">
        <v>0.28000000000000003</v>
      </c>
      <c r="G150" s="102">
        <v>0.28000000000000003</v>
      </c>
      <c r="H150" s="93"/>
      <c r="I150" s="101"/>
    </row>
    <row r="151" spans="1:9" ht="31.5">
      <c r="A151" s="124"/>
      <c r="B151" s="125"/>
      <c r="C151" s="94" t="s">
        <v>200</v>
      </c>
      <c r="D151" s="101"/>
      <c r="E151" s="93" t="s">
        <v>194</v>
      </c>
      <c r="F151" s="102">
        <v>8.5000000000000006E-2</v>
      </c>
      <c r="G151" s="102">
        <v>8.5000000000000006E-2</v>
      </c>
      <c r="H151" s="93"/>
      <c r="I151" s="101"/>
    </row>
    <row r="152" spans="1:9" ht="31.5">
      <c r="A152" s="124"/>
      <c r="B152" s="125"/>
      <c r="C152" s="94" t="s">
        <v>201</v>
      </c>
      <c r="D152" s="101"/>
      <c r="E152" s="93" t="s">
        <v>194</v>
      </c>
      <c r="F152" s="102">
        <v>2.2999999999999998</v>
      </c>
      <c r="G152" s="102">
        <v>2.2999999999999998</v>
      </c>
      <c r="H152" s="93">
        <v>1</v>
      </c>
      <c r="I152" s="101"/>
    </row>
    <row r="153" spans="1:9" ht="25.5" customHeight="1">
      <c r="A153" s="112">
        <v>4</v>
      </c>
      <c r="B153" s="115" t="s">
        <v>19</v>
      </c>
      <c r="C153" s="108" t="s">
        <v>203</v>
      </c>
      <c r="D153" s="107"/>
      <c r="E153" s="114">
        <v>43952</v>
      </c>
      <c r="F153" s="106">
        <v>7</v>
      </c>
      <c r="G153" s="107"/>
      <c r="H153" s="107"/>
      <c r="I153" s="92"/>
    </row>
    <row r="154" spans="1:9">
      <c r="A154" s="92"/>
      <c r="B154" s="107"/>
      <c r="C154" s="107"/>
      <c r="D154" s="107"/>
      <c r="E154" s="107"/>
      <c r="F154" s="107"/>
      <c r="G154" s="107"/>
      <c r="H154" s="107"/>
      <c r="I154" s="92"/>
    </row>
    <row r="155" spans="1:9" ht="15.75">
      <c r="A155" s="92"/>
      <c r="B155" s="73" t="s">
        <v>8</v>
      </c>
      <c r="C155" s="107"/>
      <c r="D155" s="107"/>
      <c r="E155" s="107"/>
      <c r="F155" s="109">
        <f>SUM(F140:F154)</f>
        <v>24.503999999999998</v>
      </c>
      <c r="G155" s="109">
        <f t="shared" ref="G155:H155" si="2">SUM(G140:G154)</f>
        <v>5.4039999999999999</v>
      </c>
      <c r="H155" s="110">
        <f t="shared" si="2"/>
        <v>1</v>
      </c>
      <c r="I155" s="92"/>
    </row>
  </sheetData>
  <mergeCells count="64">
    <mergeCell ref="B121:B123"/>
    <mergeCell ref="A121:A123"/>
    <mergeCell ref="B96:B103"/>
    <mergeCell ref="A96:A103"/>
    <mergeCell ref="A54:A62"/>
    <mergeCell ref="B106:B111"/>
    <mergeCell ref="B88:B95"/>
    <mergeCell ref="B104:B105"/>
    <mergeCell ref="B86:B87"/>
    <mergeCell ref="A63:A70"/>
    <mergeCell ref="B63:B70"/>
    <mergeCell ref="B71:B74"/>
    <mergeCell ref="A82:A85"/>
    <mergeCell ref="A2:I2"/>
    <mergeCell ref="A115:A116"/>
    <mergeCell ref="B115:B116"/>
    <mergeCell ref="A40:A41"/>
    <mergeCell ref="A86:A87"/>
    <mergeCell ref="A88:A95"/>
    <mergeCell ref="A104:A105"/>
    <mergeCell ref="A106:A111"/>
    <mergeCell ref="B40:B41"/>
    <mergeCell ref="B42:B44"/>
    <mergeCell ref="A42:A44"/>
    <mergeCell ref="B45:B47"/>
    <mergeCell ref="A45:A47"/>
    <mergeCell ref="B48:B53"/>
    <mergeCell ref="A48:A53"/>
    <mergeCell ref="B54:B62"/>
    <mergeCell ref="E4:E5"/>
    <mergeCell ref="F4:G4"/>
    <mergeCell ref="A8:I8"/>
    <mergeCell ref="H4:H5"/>
    <mergeCell ref="I4:I5"/>
    <mergeCell ref="A4:A5"/>
    <mergeCell ref="B4:B5"/>
    <mergeCell ref="C4:C5"/>
    <mergeCell ref="D4:D5"/>
    <mergeCell ref="B17:B19"/>
    <mergeCell ref="A23:I23"/>
    <mergeCell ref="A7:I7"/>
    <mergeCell ref="B124:B127"/>
    <mergeCell ref="A117:A120"/>
    <mergeCell ref="A124:A127"/>
    <mergeCell ref="B117:B120"/>
    <mergeCell ref="B112:B113"/>
    <mergeCell ref="A112:A113"/>
    <mergeCell ref="A75:A81"/>
    <mergeCell ref="A71:A74"/>
    <mergeCell ref="B75:B81"/>
    <mergeCell ref="A31:I31"/>
    <mergeCell ref="A32:A39"/>
    <mergeCell ref="B32:B39"/>
    <mergeCell ref="B82:B85"/>
    <mergeCell ref="A130:A133"/>
    <mergeCell ref="A143:A144"/>
    <mergeCell ref="A145:A152"/>
    <mergeCell ref="B145:B152"/>
    <mergeCell ref="B139:J139"/>
    <mergeCell ref="B143:B144"/>
    <mergeCell ref="B140:B142"/>
    <mergeCell ref="A140:A142"/>
    <mergeCell ref="B130:B133"/>
    <mergeCell ref="B136:B137"/>
  </mergeCells>
  <conditionalFormatting sqref="E13:E14 C13:C14">
    <cfRule type="expression" dxfId="13" priority="8" stopIfTrue="1">
      <formula>#REF!&gt;0</formula>
    </cfRule>
  </conditionalFormatting>
  <conditionalFormatting sqref="E24 B24:C24">
    <cfRule type="expression" dxfId="12" priority="9" stopIfTrue="1">
      <formula>#REF!&gt;0</formula>
    </cfRule>
  </conditionalFormatting>
  <conditionalFormatting sqref="B12:C12">
    <cfRule type="expression" dxfId="11" priority="4" stopIfTrue="1">
      <formula>$A12&gt;0</formula>
    </cfRule>
  </conditionalFormatting>
  <conditionalFormatting sqref="E12">
    <cfRule type="expression" dxfId="10" priority="5" stopIfTrue="1">
      <formula>$A12&gt;0</formula>
    </cfRule>
  </conditionalFormatting>
  <conditionalFormatting sqref="B25:C25 E25 E27:E28 B28">
    <cfRule type="expression" dxfId="9" priority="13" stopIfTrue="1">
      <formula>$A10&gt;0</formula>
    </cfRule>
  </conditionalFormatting>
  <conditionalFormatting sqref="E22 C22">
    <cfRule type="expression" dxfId="8" priority="15" stopIfTrue="1">
      <formula>#REF!&gt;0</formula>
    </cfRule>
  </conditionalFormatting>
  <conditionalFormatting sqref="E10 C10">
    <cfRule type="expression" dxfId="7" priority="2" stopIfTrue="1">
      <formula>$A10&gt;0</formula>
    </cfRule>
  </conditionalFormatting>
  <conditionalFormatting sqref="C15:C16 E15:E19">
    <cfRule type="expression" dxfId="6" priority="3" stopIfTrue="1">
      <formula>$A15&gt;0</formula>
    </cfRule>
  </conditionalFormatting>
  <conditionalFormatting sqref="E9 B9:C9">
    <cfRule type="expression" dxfId="5" priority="18" stopIfTrue="1">
      <formula>#REF!&gt;0</formula>
    </cfRule>
  </conditionalFormatting>
  <conditionalFormatting sqref="E29 B29:C29">
    <cfRule type="expression" dxfId="4" priority="20" stopIfTrue="1">
      <formula>$A11&gt;0</formula>
    </cfRule>
  </conditionalFormatting>
  <conditionalFormatting sqref="B27:C27">
    <cfRule type="expression" dxfId="3" priority="22" stopIfTrue="1">
      <formula>$A12&gt;0</formula>
    </cfRule>
  </conditionalFormatting>
  <conditionalFormatting sqref="C28">
    <cfRule type="expression" dxfId="2" priority="1" stopIfTrue="1">
      <formula>#REF!&gt;0</formula>
    </cfRule>
  </conditionalFormatting>
  <conditionalFormatting sqref="B20:C21 E20:E21">
    <cfRule type="expression" dxfId="1" priority="24" stopIfTrue="1">
      <formula>$A11&gt;0</formula>
    </cfRule>
  </conditionalFormatting>
  <conditionalFormatting sqref="E26 B26:C26">
    <cfRule type="expression" dxfId="0" priority="25" stopIfTrue="1">
      <formula>$A12&gt;0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26.</dc:creator>
  <cp:lastModifiedBy>Малова</cp:lastModifiedBy>
  <cp:lastPrinted>2019-12-13T11:09:40Z</cp:lastPrinted>
  <dcterms:created xsi:type="dcterms:W3CDTF">2019-05-08T07:14:56Z</dcterms:created>
  <dcterms:modified xsi:type="dcterms:W3CDTF">2020-01-14T12:52:20Z</dcterms:modified>
</cp:coreProperties>
</file>