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<sst xmlns="http://schemas.openxmlformats.org/spreadsheetml/2006/main" count="278" uniqueCount="85">
  <si>
    <t>Приложение № 1
к постановлению администрации
Яльчикского района
от 02.04.2020 № 182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</si>
  <si>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</si>
  <si>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</si>
  <si>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</si>
  <si>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</si>
  <si>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</si>
  <si>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</si>
  <si>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</si>
  <si>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</si>
  <si>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</si>
  <si>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</si>
  <si>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</si>
  <si>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</si>
  <si>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</si>
  <si>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</si>
  <si>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</si>
  <si>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</si>
  <si>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</si>
  <si>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</si>
  <si>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</si>
  <si>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</si>
  <si>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</si>
  <si>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</si>
  <si>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</si>
  <si>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</si>
  <si>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</si>
  <si>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</si>
  <si>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</si>
  <si>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</si>
  <si>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</si>
  <si>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</si>
  <si>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</si>
  <si>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</si>
  <si>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</si>
  <si>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</si>
  <si>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</si>
  <si>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</si>
  <si>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</si>
  <si>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</si>
  <si>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</si>
  <si>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</t>
  </si>
  <si>
    <t>Ч4104Д0071</t>
  </si>
  <si>
    <t>Ч4104Д0072</t>
  </si>
  <si>
    <t>Ч4104SA710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</si>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</sst>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4" fontId="11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8" fillId="2" borderId="1" xfId="0" applyFont="1" applyFill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4" fontId="11" fillId="2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124" zoomScaleNormal="124" workbookViewId="0" topLeftCell="A1">
      <selection activeCell="A5" sqref="A5"/>
    </sheetView>
  </sheetViews>
  <sheetFormatPr defaultColWidth="8.00390625" defaultRowHeight="12.75"/>
  <cols>
    <col min="1" max="1" width="13.00390625" style="0" customWidth="1"/>
    <col min="2" max="2" width="21.625" style="0" customWidth="1"/>
    <col min="3" max="3" width="7.125" style="0" customWidth="1"/>
    <col min="4" max="4" width="10.875" style="0" customWidth="1"/>
    <col min="5" max="5" width="22.25390625" style="0" customWidth="1"/>
    <col min="6" max="14" width="8.625" style="0" customWidth="1"/>
    <col min="15" max="16384" width="9.00390625" style="0" customWidth="1"/>
  </cols>
  <sheetData>
    <row r="1" spans="1:14" ht="65.2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2.2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3"/>
      <c r="M3" s="3"/>
      <c r="N3" s="3"/>
    </row>
    <row r="4" spans="1:14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3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2.5" customHeigh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 t="s">
        <v>7</v>
      </c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 t="s">
        <v>8</v>
      </c>
      <c r="D8" s="8" t="s">
        <v>9</v>
      </c>
      <c r="E8" s="8" t="s">
        <v>10</v>
      </c>
      <c r="F8" s="8">
        <v>2019</v>
      </c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  <c r="M8" s="8" t="s">
        <v>11</v>
      </c>
      <c r="N8" s="8" t="s">
        <v>12</v>
      </c>
    </row>
    <row r="9" spans="1:14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3" customFormat="1" ht="14.25" customHeight="1">
      <c r="A10" s="9" t="s">
        <v>13</v>
      </c>
      <c r="B10" s="9" t="s">
        <v>14</v>
      </c>
      <c r="C10" s="10" t="s">
        <v>15</v>
      </c>
      <c r="D10" s="10" t="s">
        <v>16</v>
      </c>
      <c r="E10" s="11" t="s">
        <v>17</v>
      </c>
      <c r="F10" s="12">
        <f>SUM(F11:F13)</f>
        <v>52583.299999999996</v>
      </c>
      <c r="G10" s="12">
        <f>SUM(G11:G13)</f>
        <v>31133.4</v>
      </c>
      <c r="H10" s="12">
        <f>SUM(H11:H13)</f>
        <v>23176.5</v>
      </c>
      <c r="I10" s="12">
        <f>SUM(I11:I13)</f>
        <v>22895.2</v>
      </c>
      <c r="J10" s="12">
        <f>SUM(J11:J13)</f>
        <v>22895.2</v>
      </c>
      <c r="K10" s="12">
        <f>SUM(K11:K13)</f>
        <v>22895.2</v>
      </c>
      <c r="L10" s="12">
        <f>SUM(L11:L13)</f>
        <v>22895.2</v>
      </c>
      <c r="M10" s="12">
        <f>SUM(M11:M13)</f>
        <v>114476</v>
      </c>
      <c r="N10" s="12">
        <f>SUM(N11:N13)</f>
        <v>114476</v>
      </c>
    </row>
    <row r="11" spans="1:14" s="13" customFormat="1" ht="12.75">
      <c r="A11" s="9"/>
      <c r="B11" s="9"/>
      <c r="C11" s="10" t="s">
        <v>15</v>
      </c>
      <c r="D11" s="10" t="s">
        <v>15</v>
      </c>
      <c r="E11" s="11" t="s">
        <v>18</v>
      </c>
      <c r="F11" s="12">
        <f>F15+F16+F17+F54+F94</f>
        <v>2723.1000000000004</v>
      </c>
      <c r="G11" s="12">
        <f>G15+G16+G17+G54+G94</f>
        <v>1355.1</v>
      </c>
      <c r="H11" s="12">
        <f>H15+H16+H17+H54+H94</f>
        <v>1355.6</v>
      </c>
      <c r="I11" s="12">
        <f>I15+I16+I17+I54+I94</f>
        <v>1407</v>
      </c>
      <c r="J11" s="12">
        <f>J15+J16+J17+J54+J94</f>
        <v>1407</v>
      </c>
      <c r="K11" s="12">
        <f>K15+K16+K17+K54+K94</f>
        <v>1407</v>
      </c>
      <c r="L11" s="12">
        <f>L15+L16+L17+L54+L94</f>
        <v>1407</v>
      </c>
      <c r="M11" s="12">
        <f>M15+M16+M17+M54+M94</f>
        <v>7035</v>
      </c>
      <c r="N11" s="12">
        <f>N15+N16+N17+N54+N94</f>
        <v>7035</v>
      </c>
    </row>
    <row r="12" spans="1:14" s="13" customFormat="1" ht="12.75">
      <c r="A12" s="9"/>
      <c r="B12" s="9"/>
      <c r="C12" s="10" t="s">
        <v>15</v>
      </c>
      <c r="D12" s="10" t="s">
        <v>15</v>
      </c>
      <c r="E12" s="11" t="s">
        <v>19</v>
      </c>
      <c r="F12" s="10">
        <f>F18+F19+F55+F95</f>
        <v>31374.1</v>
      </c>
      <c r="G12" s="10">
        <f>G18+G19+G55+G95</f>
        <v>19549.7</v>
      </c>
      <c r="H12" s="10">
        <f>H18+H19+H55+H95</f>
        <v>13848.800000000001</v>
      </c>
      <c r="I12" s="10">
        <f>I18+I19+I55+I95</f>
        <v>13516.5</v>
      </c>
      <c r="J12" s="10">
        <f>J18+J19+J55+J95</f>
        <v>13516.5</v>
      </c>
      <c r="K12" s="10">
        <f>K18+K19+K55+K95</f>
        <v>13516.5</v>
      </c>
      <c r="L12" s="10">
        <f>L18+L19+L55+L95</f>
        <v>13516.5</v>
      </c>
      <c r="M12" s="10">
        <f>M18+M19+M55+M95</f>
        <v>67582.5</v>
      </c>
      <c r="N12" s="10">
        <f>N18+N19+N55+N95</f>
        <v>67582.5</v>
      </c>
    </row>
    <row r="13" spans="1:14" s="13" customFormat="1" ht="14.25" customHeight="1">
      <c r="A13" s="9"/>
      <c r="B13" s="9"/>
      <c r="C13" s="10" t="s">
        <v>15</v>
      </c>
      <c r="D13" s="10" t="s">
        <v>15</v>
      </c>
      <c r="E13" s="11" t="s">
        <v>20</v>
      </c>
      <c r="F13" s="12">
        <f>F20+F21+F22+F56+F96+F97</f>
        <v>18486.100000000002</v>
      </c>
      <c r="G13" s="12">
        <f>G20+G21+G22+G56+G96+G97</f>
        <v>10228.6</v>
      </c>
      <c r="H13" s="12">
        <f>H20+H21+H22+H56+H96+H97</f>
        <v>7972.099999999999</v>
      </c>
      <c r="I13" s="12">
        <f>I20+I21+I22+I56+I96+I97</f>
        <v>7971.7</v>
      </c>
      <c r="J13" s="12">
        <f>J20+J21+J22+J56+J96+J97</f>
        <v>7971.7</v>
      </c>
      <c r="K13" s="12">
        <f>K20+K21+K22+K56+K96+K97</f>
        <v>7971.7</v>
      </c>
      <c r="L13" s="12">
        <f>L20+L21+L22+L56+L96+L97</f>
        <v>7971.7</v>
      </c>
      <c r="M13" s="12">
        <f>M20+M21+M22+M56+M96+M97</f>
        <v>39858.5</v>
      </c>
      <c r="N13" s="12">
        <f>N20+N21+N22+N56+N96+N97</f>
        <v>39858.5</v>
      </c>
    </row>
    <row r="14" spans="1:14" s="18" customFormat="1" ht="12.75" customHeight="1">
      <c r="A14" s="14" t="s">
        <v>21</v>
      </c>
      <c r="B14" s="14" t="s">
        <v>22</v>
      </c>
      <c r="C14" s="15" t="s">
        <v>15</v>
      </c>
      <c r="D14" s="15" t="s">
        <v>23</v>
      </c>
      <c r="E14" s="16" t="s">
        <v>17</v>
      </c>
      <c r="F14" s="17">
        <f>SUM(F15:F22)</f>
        <v>48980.1</v>
      </c>
      <c r="G14" s="17">
        <f>SUM(G15:G22)</f>
        <v>26719.899999999998</v>
      </c>
      <c r="H14" s="17">
        <f>SUM(H15:H22)</f>
        <v>18989.4</v>
      </c>
      <c r="I14" s="17">
        <f>SUM(I15:I22)</f>
        <v>18708.5</v>
      </c>
      <c r="J14" s="17">
        <f>SUM(J15:J22)</f>
        <v>18708.5</v>
      </c>
      <c r="K14" s="17">
        <f>SUM(K15:K22)</f>
        <v>18708.5</v>
      </c>
      <c r="L14" s="17">
        <f>SUM(L15:L22)</f>
        <v>18708.5</v>
      </c>
      <c r="M14" s="17">
        <f>SUM(M15:M22)</f>
        <v>93542.5</v>
      </c>
      <c r="N14" s="17">
        <f>SUM(N15:N22)</f>
        <v>93542.5</v>
      </c>
    </row>
    <row r="15" spans="1:14" s="18" customFormat="1" ht="12.75" customHeight="1">
      <c r="A15" s="14"/>
      <c r="B15" s="14"/>
      <c r="C15" s="15">
        <v>992</v>
      </c>
      <c r="D15" s="19" t="s">
        <v>23</v>
      </c>
      <c r="E15" s="20" t="s">
        <v>18</v>
      </c>
      <c r="F15" s="17">
        <f>F36+F39</f>
        <v>1984.5</v>
      </c>
      <c r="G15" s="17">
        <f>G36+G39</f>
        <v>1355.1</v>
      </c>
      <c r="H15" s="17">
        <f>H36+H39</f>
        <v>1355.6</v>
      </c>
      <c r="I15" s="17">
        <f>I36+I39</f>
        <v>1407</v>
      </c>
      <c r="J15" s="17">
        <f>J36+J39</f>
        <v>1407</v>
      </c>
      <c r="K15" s="17">
        <f>K36+K39</f>
        <v>1407</v>
      </c>
      <c r="L15" s="17">
        <f>L36+L39</f>
        <v>1407</v>
      </c>
      <c r="M15" s="17">
        <f>M36+M39</f>
        <v>7035</v>
      </c>
      <c r="N15" s="17">
        <f>N36+N39</f>
        <v>7035</v>
      </c>
    </row>
    <row r="16" spans="1:14" s="18" customFormat="1" ht="12.75" customHeight="1">
      <c r="A16" s="14"/>
      <c r="B16" s="14"/>
      <c r="C16" s="15">
        <v>903</v>
      </c>
      <c r="D16" s="19"/>
      <c r="E16" s="20"/>
      <c r="F16" s="17">
        <f aca="true" t="shared" si="0" ref="F16:F17">F37</f>
        <v>707.3</v>
      </c>
      <c r="G16" s="17">
        <f aca="true" t="shared" si="1" ref="G16:G17">G37</f>
        <v>0</v>
      </c>
      <c r="H16" s="17">
        <f aca="true" t="shared" si="2" ref="H16:H17">H37</f>
        <v>0</v>
      </c>
      <c r="I16" s="17">
        <f aca="true" t="shared" si="3" ref="I16:I17">I37</f>
        <v>0</v>
      </c>
      <c r="J16" s="17">
        <f aca="true" t="shared" si="4" ref="J16:J17">J37</f>
        <v>0</v>
      </c>
      <c r="K16" s="17">
        <f aca="true" t="shared" si="5" ref="K16:K17">K37</f>
        <v>0</v>
      </c>
      <c r="L16" s="17">
        <f aca="true" t="shared" si="6" ref="L16:L17">L37</f>
        <v>0</v>
      </c>
      <c r="M16" s="17">
        <f aca="true" t="shared" si="7" ref="M16:M17">M37</f>
        <v>0</v>
      </c>
      <c r="N16" s="17">
        <f aca="true" t="shared" si="8" ref="N16:N17">N37</f>
        <v>0</v>
      </c>
    </row>
    <row r="17" spans="1:14" s="18" customFormat="1" ht="12.75" customHeight="1">
      <c r="A17" s="14"/>
      <c r="B17" s="14"/>
      <c r="C17" s="15">
        <v>974</v>
      </c>
      <c r="D17" s="19"/>
      <c r="E17" s="20"/>
      <c r="F17" s="17">
        <f t="shared" si="0"/>
        <v>31.3</v>
      </c>
      <c r="G17" s="17">
        <f t="shared" si="1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  <c r="K17" s="17">
        <f t="shared" si="5"/>
        <v>0</v>
      </c>
      <c r="L17" s="17">
        <f t="shared" si="6"/>
        <v>0</v>
      </c>
      <c r="M17" s="17">
        <f t="shared" si="7"/>
        <v>0</v>
      </c>
      <c r="N17" s="17">
        <f t="shared" si="8"/>
        <v>0</v>
      </c>
    </row>
    <row r="18" spans="1:14" s="18" customFormat="1" ht="12.75" customHeight="1">
      <c r="A18" s="14"/>
      <c r="B18" s="14"/>
      <c r="C18" s="15">
        <v>974</v>
      </c>
      <c r="D18" s="19" t="s">
        <v>23</v>
      </c>
      <c r="E18" s="20" t="s">
        <v>19</v>
      </c>
      <c r="F18" s="17">
        <f>F42</f>
        <v>16505.3</v>
      </c>
      <c r="G18" s="17">
        <f>G42</f>
        <v>4314.8</v>
      </c>
      <c r="H18" s="17">
        <f>H42</f>
        <v>0</v>
      </c>
      <c r="I18" s="17">
        <f>I42</f>
        <v>0</v>
      </c>
      <c r="J18" s="17">
        <f>J42</f>
        <v>0</v>
      </c>
      <c r="K18" s="17">
        <f>K42</f>
        <v>0</v>
      </c>
      <c r="L18" s="17">
        <f>L42</f>
        <v>0</v>
      </c>
      <c r="M18" s="17">
        <f>M42</f>
        <v>0</v>
      </c>
      <c r="N18" s="17">
        <f>N42</f>
        <v>0</v>
      </c>
    </row>
    <row r="19" spans="1:14" s="18" customFormat="1" ht="12.75" customHeight="1">
      <c r="A19" s="14"/>
      <c r="B19" s="14"/>
      <c r="C19" s="15">
        <v>992</v>
      </c>
      <c r="D19" s="19" t="s">
        <v>23</v>
      </c>
      <c r="E19" s="20"/>
      <c r="F19" s="17">
        <f>F40+F41</f>
        <v>14868.8</v>
      </c>
      <c r="G19" s="17">
        <f>G40+G41</f>
        <v>15234.9</v>
      </c>
      <c r="H19" s="17">
        <f>H40+H41</f>
        <v>13848.800000000001</v>
      </c>
      <c r="I19" s="17">
        <f>I40+I41</f>
        <v>13516.5</v>
      </c>
      <c r="J19" s="17">
        <f>J40+J41</f>
        <v>13516.5</v>
      </c>
      <c r="K19" s="17">
        <f>K40+K41</f>
        <v>13516.5</v>
      </c>
      <c r="L19" s="17">
        <f>L40+L41</f>
        <v>13516.5</v>
      </c>
      <c r="M19" s="17">
        <f>M40+M41</f>
        <v>67582.5</v>
      </c>
      <c r="N19" s="17">
        <f>N40+N41</f>
        <v>67582.5</v>
      </c>
    </row>
    <row r="20" spans="1:14" s="18" customFormat="1" ht="12.75" customHeight="1">
      <c r="A20" s="14"/>
      <c r="B20" s="14"/>
      <c r="C20" s="15">
        <v>903</v>
      </c>
      <c r="D20" s="19" t="s">
        <v>23</v>
      </c>
      <c r="E20" s="20" t="s">
        <v>20</v>
      </c>
      <c r="F20" s="17">
        <f>F26</f>
        <v>37</v>
      </c>
      <c r="G20" s="17">
        <f>G26</f>
        <v>50</v>
      </c>
      <c r="H20" s="17">
        <f>H26</f>
        <v>50</v>
      </c>
      <c r="I20" s="17">
        <f>I26</f>
        <v>50</v>
      </c>
      <c r="J20" s="17">
        <f>J26</f>
        <v>50</v>
      </c>
      <c r="K20" s="17">
        <f>K26</f>
        <v>50</v>
      </c>
      <c r="L20" s="17">
        <f>L26</f>
        <v>50</v>
      </c>
      <c r="M20" s="17">
        <f>M26</f>
        <v>250</v>
      </c>
      <c r="N20" s="17">
        <f>N26</f>
        <v>250</v>
      </c>
    </row>
    <row r="21" spans="1:14" s="18" customFormat="1" ht="12.75" customHeight="1">
      <c r="A21" s="14"/>
      <c r="B21" s="14"/>
      <c r="C21" s="15">
        <v>974</v>
      </c>
      <c r="D21" s="19"/>
      <c r="E21" s="20"/>
      <c r="F21" s="17">
        <f>F44</f>
        <v>166.7</v>
      </c>
      <c r="G21" s="17">
        <f>G44</f>
        <v>43.6</v>
      </c>
      <c r="H21" s="17">
        <f>H44</f>
        <v>0</v>
      </c>
      <c r="I21" s="17">
        <f>I44</f>
        <v>0</v>
      </c>
      <c r="J21" s="17">
        <f>J44</f>
        <v>0</v>
      </c>
      <c r="K21" s="17">
        <f>K44</f>
        <v>0</v>
      </c>
      <c r="L21" s="17">
        <f>L44</f>
        <v>0</v>
      </c>
      <c r="M21" s="17">
        <f>M44</f>
        <v>0</v>
      </c>
      <c r="N21" s="17">
        <f>N44</f>
        <v>0</v>
      </c>
    </row>
    <row r="22" spans="1:14" s="18" customFormat="1" ht="12.75" customHeight="1">
      <c r="A22" s="14"/>
      <c r="B22" s="14"/>
      <c r="C22" s="15">
        <v>992</v>
      </c>
      <c r="D22" s="19" t="s">
        <v>23</v>
      </c>
      <c r="E22" s="20"/>
      <c r="F22" s="17">
        <f>F43</f>
        <v>14679.2</v>
      </c>
      <c r="G22" s="17">
        <f>G43</f>
        <v>5721.5</v>
      </c>
      <c r="H22" s="17">
        <f>H43</f>
        <v>3735</v>
      </c>
      <c r="I22" s="17">
        <f>I43</f>
        <v>3735</v>
      </c>
      <c r="J22" s="17">
        <f>J43</f>
        <v>3735</v>
      </c>
      <c r="K22" s="17">
        <f>K43</f>
        <v>3735</v>
      </c>
      <c r="L22" s="17">
        <f>L43</f>
        <v>3735</v>
      </c>
      <c r="M22" s="17">
        <f>M43</f>
        <v>18675</v>
      </c>
      <c r="N22" s="17">
        <f>N43</f>
        <v>18675</v>
      </c>
    </row>
    <row r="23" spans="1:14" s="24" customFormat="1" ht="14.25" customHeight="1">
      <c r="A23" s="21" t="s">
        <v>24</v>
      </c>
      <c r="B23" s="21" t="s">
        <v>25</v>
      </c>
      <c r="C23" s="8" t="s">
        <v>15</v>
      </c>
      <c r="D23" s="8" t="s">
        <v>26</v>
      </c>
      <c r="E23" s="22" t="s">
        <v>17</v>
      </c>
      <c r="F23" s="23">
        <f>SUM(F24:F26)</f>
        <v>37</v>
      </c>
      <c r="G23" s="23">
        <f>SUM(G24:G26)</f>
        <v>50</v>
      </c>
      <c r="H23" s="23">
        <f>SUM(H24:H26)</f>
        <v>50</v>
      </c>
      <c r="I23" s="23">
        <f>SUM(I24:I26)</f>
        <v>50</v>
      </c>
      <c r="J23" s="23">
        <f>SUM(J24:J26)</f>
        <v>50</v>
      </c>
      <c r="K23" s="23">
        <f>SUM(K24:K26)</f>
        <v>50</v>
      </c>
      <c r="L23" s="23">
        <f>SUM(L24:L26)</f>
        <v>50</v>
      </c>
      <c r="M23" s="23">
        <f>SUM(M24:M26)</f>
        <v>250</v>
      </c>
      <c r="N23" s="23">
        <f>SUM(N24:N26)</f>
        <v>250</v>
      </c>
    </row>
    <row r="24" spans="1:14" s="24" customFormat="1" ht="14.25" customHeight="1">
      <c r="A24" s="21"/>
      <c r="B24" s="21"/>
      <c r="C24" s="8" t="s">
        <v>15</v>
      </c>
      <c r="D24" s="8" t="s">
        <v>15</v>
      </c>
      <c r="E24" s="22" t="s">
        <v>18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5">
        <v>0</v>
      </c>
      <c r="L24" s="25">
        <v>0</v>
      </c>
      <c r="M24" s="25">
        <v>0</v>
      </c>
      <c r="N24" s="8">
        <v>0</v>
      </c>
    </row>
    <row r="25" spans="1:14" s="24" customFormat="1" ht="14.25" customHeight="1">
      <c r="A25" s="21"/>
      <c r="B25" s="21"/>
      <c r="C25" s="8" t="s">
        <v>15</v>
      </c>
      <c r="D25" s="8" t="s">
        <v>15</v>
      </c>
      <c r="E25" s="22" t="s">
        <v>27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25">
        <v>0</v>
      </c>
      <c r="L25" s="25">
        <v>0</v>
      </c>
      <c r="M25" s="25">
        <v>0</v>
      </c>
      <c r="N25" s="8">
        <v>0</v>
      </c>
    </row>
    <row r="26" spans="1:14" s="24" customFormat="1" ht="14.25" customHeight="1">
      <c r="A26" s="21"/>
      <c r="B26" s="21"/>
      <c r="C26" s="8">
        <v>903</v>
      </c>
      <c r="D26" s="8" t="s">
        <v>28</v>
      </c>
      <c r="E26" s="22" t="s">
        <v>20</v>
      </c>
      <c r="F26" s="23">
        <v>37</v>
      </c>
      <c r="G26" s="23">
        <v>50</v>
      </c>
      <c r="H26" s="23">
        <v>50</v>
      </c>
      <c r="I26" s="23">
        <v>50</v>
      </c>
      <c r="J26" s="23">
        <v>50</v>
      </c>
      <c r="K26" s="23">
        <v>50</v>
      </c>
      <c r="L26" s="23">
        <v>50</v>
      </c>
      <c r="M26" s="23">
        <v>250</v>
      </c>
      <c r="N26" s="23">
        <v>250</v>
      </c>
    </row>
    <row r="27" spans="1:14" s="24" customFormat="1" ht="20.25" customHeight="1">
      <c r="A27" s="22" t="s">
        <v>29</v>
      </c>
      <c r="B27" s="22" t="s">
        <v>30</v>
      </c>
      <c r="C27" s="8" t="s">
        <v>15</v>
      </c>
      <c r="D27" s="8" t="s">
        <v>31</v>
      </c>
      <c r="E27" s="22" t="s">
        <v>17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25">
        <v>0</v>
      </c>
      <c r="L27" s="25">
        <v>0</v>
      </c>
      <c r="M27" s="25">
        <v>0</v>
      </c>
      <c r="N27" s="8">
        <v>0</v>
      </c>
    </row>
    <row r="28" spans="1:14" s="24" customFormat="1" ht="12.75" customHeight="1">
      <c r="A28" s="22"/>
      <c r="B28" s="22"/>
      <c r="C28" s="8" t="s">
        <v>15</v>
      </c>
      <c r="D28" s="8" t="s">
        <v>15</v>
      </c>
      <c r="E28" s="22" t="s">
        <v>18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5">
        <v>0</v>
      </c>
      <c r="L28" s="25">
        <v>0</v>
      </c>
      <c r="M28" s="25">
        <v>0</v>
      </c>
      <c r="N28" s="8">
        <v>0</v>
      </c>
    </row>
    <row r="29" spans="1:14" s="24" customFormat="1" ht="12.75" customHeight="1">
      <c r="A29" s="22"/>
      <c r="B29" s="22"/>
      <c r="C29" s="8" t="s">
        <v>15</v>
      </c>
      <c r="D29" s="8" t="s">
        <v>15</v>
      </c>
      <c r="E29" s="22" t="s">
        <v>27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5">
        <v>0</v>
      </c>
      <c r="L29" s="25">
        <v>0</v>
      </c>
      <c r="M29" s="25">
        <v>0</v>
      </c>
      <c r="N29" s="8">
        <v>0</v>
      </c>
    </row>
    <row r="30" spans="1:14" s="24" customFormat="1" ht="12.75" customHeight="1">
      <c r="A30" s="22"/>
      <c r="B30" s="22"/>
      <c r="C30" s="8" t="s">
        <v>15</v>
      </c>
      <c r="D30" s="8" t="s">
        <v>15</v>
      </c>
      <c r="E30" s="22" t="s">
        <v>32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5">
        <v>0</v>
      </c>
      <c r="L30" s="25">
        <v>0</v>
      </c>
      <c r="M30" s="25">
        <v>0</v>
      </c>
      <c r="N30" s="8">
        <v>0</v>
      </c>
    </row>
    <row r="31" spans="1:14" s="24" customFormat="1" ht="12.75" customHeight="1">
      <c r="A31" s="22" t="s">
        <v>33</v>
      </c>
      <c r="B31" s="21" t="s">
        <v>34</v>
      </c>
      <c r="C31" s="8" t="s">
        <v>15</v>
      </c>
      <c r="D31" s="8" t="s">
        <v>35</v>
      </c>
      <c r="E31" s="22" t="s">
        <v>17</v>
      </c>
      <c r="F31" s="8">
        <f>SUM(F32:F34)</f>
        <v>0</v>
      </c>
      <c r="G31" s="8">
        <f>SUM(G32:G34)</f>
        <v>0</v>
      </c>
      <c r="H31" s="8">
        <f>SUM(H32:H34)</f>
        <v>0</v>
      </c>
      <c r="I31" s="8">
        <f>SUM(I32:I34)</f>
        <v>0</v>
      </c>
      <c r="J31" s="8">
        <f>SUM(J32:J34)</f>
        <v>0</v>
      </c>
      <c r="K31" s="8">
        <f>SUM(K32:K34)</f>
        <v>0</v>
      </c>
      <c r="L31" s="8">
        <f>SUM(L32:L34)</f>
        <v>0</v>
      </c>
      <c r="M31" s="8">
        <f>SUM(M32:M34)</f>
        <v>0</v>
      </c>
      <c r="N31" s="8">
        <f>SUM(N32:N34)</f>
        <v>0</v>
      </c>
    </row>
    <row r="32" spans="1:14" s="24" customFormat="1" ht="12.75" customHeight="1">
      <c r="A32" s="22"/>
      <c r="B32" s="21"/>
      <c r="C32" s="8" t="s">
        <v>15</v>
      </c>
      <c r="D32" s="8" t="s">
        <v>15</v>
      </c>
      <c r="E32" s="22" t="s">
        <v>18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25">
        <v>0</v>
      </c>
      <c r="L32" s="25">
        <v>0</v>
      </c>
      <c r="M32" s="25">
        <v>0</v>
      </c>
      <c r="N32" s="8">
        <v>0</v>
      </c>
    </row>
    <row r="33" spans="1:14" s="24" customFormat="1" ht="12.75" customHeight="1">
      <c r="A33" s="22"/>
      <c r="B33" s="21"/>
      <c r="C33" s="8"/>
      <c r="D33" s="8"/>
      <c r="E33" s="22" t="s">
        <v>19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25">
        <v>0</v>
      </c>
      <c r="L33" s="25">
        <v>0</v>
      </c>
      <c r="M33" s="25">
        <v>0</v>
      </c>
      <c r="N33" s="8">
        <v>0</v>
      </c>
    </row>
    <row r="34" spans="1:14" s="24" customFormat="1" ht="12.75" customHeight="1">
      <c r="A34" s="22"/>
      <c r="B34" s="21"/>
      <c r="C34" s="8" t="s">
        <v>15</v>
      </c>
      <c r="D34" s="8" t="s">
        <v>15</v>
      </c>
      <c r="E34" s="22" t="s">
        <v>20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25">
        <v>0</v>
      </c>
      <c r="L34" s="25">
        <v>0</v>
      </c>
      <c r="M34" s="25">
        <v>0</v>
      </c>
      <c r="N34" s="8">
        <v>0</v>
      </c>
    </row>
    <row r="35" spans="1:14" s="24" customFormat="1" ht="12.75" customHeight="1">
      <c r="A35" s="26" t="s">
        <v>36</v>
      </c>
      <c r="B35" s="26" t="s">
        <v>37</v>
      </c>
      <c r="C35" s="8" t="s">
        <v>15</v>
      </c>
      <c r="D35" s="8" t="s">
        <v>38</v>
      </c>
      <c r="E35" s="22" t="s">
        <v>17</v>
      </c>
      <c r="F35" s="8">
        <f>SUM(F36:F44)</f>
        <v>48943.1</v>
      </c>
      <c r="G35" s="8">
        <f>SUM(G36:G44)</f>
        <v>26669.899999999998</v>
      </c>
      <c r="H35" s="8">
        <f>SUM(H36:H44)</f>
        <v>18939.4</v>
      </c>
      <c r="I35" s="8">
        <f>SUM(I36:I44)</f>
        <v>18658.5</v>
      </c>
      <c r="J35" s="8">
        <f>SUM(J36:J44)</f>
        <v>18658.5</v>
      </c>
      <c r="K35" s="8">
        <f>SUM(K36:K44)</f>
        <v>18658.5</v>
      </c>
      <c r="L35" s="8">
        <f>SUM(L36:L44)</f>
        <v>18658.5</v>
      </c>
      <c r="M35" s="8">
        <f>SUM(M36:M44)</f>
        <v>93292.5</v>
      </c>
      <c r="N35" s="8">
        <f>SUM(N36:N44)</f>
        <v>93292.5</v>
      </c>
    </row>
    <row r="36" spans="1:14" s="24" customFormat="1" ht="12.75" customHeight="1">
      <c r="A36" s="26"/>
      <c r="B36" s="26"/>
      <c r="C36" s="8">
        <v>992</v>
      </c>
      <c r="D36" s="8" t="s">
        <v>39</v>
      </c>
      <c r="E36" s="27" t="s">
        <v>18</v>
      </c>
      <c r="F36" s="8">
        <v>1349.1</v>
      </c>
      <c r="G36" s="23">
        <v>1355.1</v>
      </c>
      <c r="H36" s="8">
        <v>1355.6</v>
      </c>
      <c r="I36" s="23">
        <v>1407</v>
      </c>
      <c r="J36" s="23">
        <v>1407</v>
      </c>
      <c r="K36" s="23">
        <v>1407</v>
      </c>
      <c r="L36" s="23">
        <v>1407</v>
      </c>
      <c r="M36" s="23">
        <v>7035</v>
      </c>
      <c r="N36" s="23">
        <v>7035</v>
      </c>
    </row>
    <row r="37" spans="1:14" s="24" customFormat="1" ht="12.75" customHeight="1">
      <c r="A37" s="26"/>
      <c r="B37" s="26"/>
      <c r="C37" s="8">
        <v>903</v>
      </c>
      <c r="D37" s="8" t="s">
        <v>40</v>
      </c>
      <c r="E37" s="27"/>
      <c r="F37" s="8">
        <v>707.3</v>
      </c>
      <c r="G37" s="8">
        <v>0</v>
      </c>
      <c r="H37" s="8">
        <v>0</v>
      </c>
      <c r="I37" s="8">
        <v>0</v>
      </c>
      <c r="J37" s="8">
        <v>0</v>
      </c>
      <c r="K37" s="25">
        <v>0</v>
      </c>
      <c r="L37" s="25">
        <v>0</v>
      </c>
      <c r="M37" s="25">
        <v>0</v>
      </c>
      <c r="N37" s="8">
        <v>0</v>
      </c>
    </row>
    <row r="38" spans="1:14" s="24" customFormat="1" ht="12.75" customHeight="1">
      <c r="A38" s="26"/>
      <c r="B38" s="26"/>
      <c r="C38" s="8">
        <v>974</v>
      </c>
      <c r="D38" s="8" t="s">
        <v>40</v>
      </c>
      <c r="E38" s="27"/>
      <c r="F38" s="8">
        <v>31.3</v>
      </c>
      <c r="G38" s="8">
        <v>0</v>
      </c>
      <c r="H38" s="8">
        <v>0</v>
      </c>
      <c r="I38" s="8">
        <v>0</v>
      </c>
      <c r="J38" s="8">
        <v>0</v>
      </c>
      <c r="K38" s="25">
        <v>0</v>
      </c>
      <c r="L38" s="25">
        <v>0</v>
      </c>
      <c r="M38" s="25">
        <v>0</v>
      </c>
      <c r="N38" s="8">
        <v>0</v>
      </c>
    </row>
    <row r="39" spans="1:14" s="24" customFormat="1" ht="12.75" customHeight="1">
      <c r="A39" s="26"/>
      <c r="B39" s="26"/>
      <c r="C39" s="8">
        <v>992</v>
      </c>
      <c r="D39" s="8" t="s">
        <v>40</v>
      </c>
      <c r="E39" s="27"/>
      <c r="F39" s="23">
        <v>635.4</v>
      </c>
      <c r="G39" s="8">
        <v>0</v>
      </c>
      <c r="H39" s="8">
        <v>0</v>
      </c>
      <c r="I39" s="8">
        <v>0</v>
      </c>
      <c r="J39" s="8">
        <v>0</v>
      </c>
      <c r="K39" s="25">
        <v>0</v>
      </c>
      <c r="L39" s="25">
        <v>0</v>
      </c>
      <c r="M39" s="25">
        <v>0</v>
      </c>
      <c r="N39" s="8">
        <v>0</v>
      </c>
    </row>
    <row r="40" spans="1:14" s="24" customFormat="1" ht="12.75" customHeight="1">
      <c r="A40" s="26"/>
      <c r="B40" s="26"/>
      <c r="C40" s="8">
        <v>992</v>
      </c>
      <c r="D40" s="8" t="s">
        <v>41</v>
      </c>
      <c r="E40" s="27" t="s">
        <v>27</v>
      </c>
      <c r="F40" s="23">
        <v>131</v>
      </c>
      <c r="G40" s="8">
        <v>136.1</v>
      </c>
      <c r="H40" s="8">
        <v>139.7</v>
      </c>
      <c r="I40" s="8">
        <v>139.7</v>
      </c>
      <c r="J40" s="8">
        <v>139.7</v>
      </c>
      <c r="K40" s="8">
        <v>139.7</v>
      </c>
      <c r="L40" s="8">
        <v>139.7</v>
      </c>
      <c r="M40" s="8">
        <v>698.5</v>
      </c>
      <c r="N40" s="8">
        <v>698.5</v>
      </c>
    </row>
    <row r="41" spans="1:14" s="24" customFormat="1" ht="12.75" customHeight="1">
      <c r="A41" s="26"/>
      <c r="B41" s="26"/>
      <c r="C41" s="8">
        <v>992</v>
      </c>
      <c r="D41" s="8" t="s">
        <v>42</v>
      </c>
      <c r="E41" s="27"/>
      <c r="F41" s="8">
        <v>14737.8</v>
      </c>
      <c r="G41" s="8">
        <v>15098.8</v>
      </c>
      <c r="H41" s="8">
        <v>13709.1</v>
      </c>
      <c r="I41" s="8">
        <v>13376.8</v>
      </c>
      <c r="J41" s="8">
        <v>13376.8</v>
      </c>
      <c r="K41" s="8">
        <v>13376.8</v>
      </c>
      <c r="L41" s="25">
        <v>13376.8</v>
      </c>
      <c r="M41" s="28">
        <v>66884</v>
      </c>
      <c r="N41" s="23">
        <v>66884</v>
      </c>
    </row>
    <row r="42" spans="1:14" s="24" customFormat="1" ht="12.75" customHeight="1">
      <c r="A42" s="26"/>
      <c r="B42" s="26"/>
      <c r="C42" s="8">
        <v>974</v>
      </c>
      <c r="D42" s="8" t="s">
        <v>43</v>
      </c>
      <c r="E42" s="27"/>
      <c r="F42" s="8">
        <v>16505.3</v>
      </c>
      <c r="G42" s="8">
        <v>4314.8</v>
      </c>
      <c r="H42" s="8">
        <v>0</v>
      </c>
      <c r="I42" s="8">
        <v>0</v>
      </c>
      <c r="J42" s="8">
        <v>0</v>
      </c>
      <c r="K42" s="25">
        <v>0</v>
      </c>
      <c r="L42" s="25">
        <v>0</v>
      </c>
      <c r="M42" s="25">
        <v>0</v>
      </c>
      <c r="N42" s="8">
        <v>0</v>
      </c>
    </row>
    <row r="43" spans="1:14" s="24" customFormat="1" ht="12.75" customHeight="1">
      <c r="A43" s="26"/>
      <c r="B43" s="26"/>
      <c r="C43" s="8">
        <v>992</v>
      </c>
      <c r="D43" s="8" t="s">
        <v>44</v>
      </c>
      <c r="E43" s="27" t="s">
        <v>32</v>
      </c>
      <c r="F43" s="23">
        <v>14679.2</v>
      </c>
      <c r="G43" s="23">
        <v>5721.5</v>
      </c>
      <c r="H43" s="23">
        <v>3735</v>
      </c>
      <c r="I43" s="23">
        <v>3735</v>
      </c>
      <c r="J43" s="23">
        <v>3735</v>
      </c>
      <c r="K43" s="23">
        <v>3735</v>
      </c>
      <c r="L43" s="23">
        <v>3735</v>
      </c>
      <c r="M43" s="28">
        <v>18675</v>
      </c>
      <c r="N43" s="23">
        <v>18675</v>
      </c>
    </row>
    <row r="44" spans="1:14" s="24" customFormat="1" ht="12.75" customHeight="1">
      <c r="A44" s="26"/>
      <c r="B44" s="26"/>
      <c r="C44" s="8">
        <v>974</v>
      </c>
      <c r="D44" s="8" t="s">
        <v>43</v>
      </c>
      <c r="E44" s="27"/>
      <c r="F44" s="29">
        <v>166.7</v>
      </c>
      <c r="G44" s="8">
        <v>43.6</v>
      </c>
      <c r="H44" s="8">
        <v>0</v>
      </c>
      <c r="I44" s="8">
        <v>0</v>
      </c>
      <c r="J44" s="8">
        <v>0</v>
      </c>
      <c r="K44" s="25">
        <v>0</v>
      </c>
      <c r="L44" s="25">
        <v>0</v>
      </c>
      <c r="M44" s="25">
        <v>0</v>
      </c>
      <c r="N44" s="8">
        <v>0</v>
      </c>
    </row>
    <row r="45" spans="1:14" s="24" customFormat="1" ht="14.25" customHeight="1">
      <c r="A45" s="22" t="s">
        <v>45</v>
      </c>
      <c r="B45" s="21" t="s">
        <v>46</v>
      </c>
      <c r="C45" s="8" t="s">
        <v>15</v>
      </c>
      <c r="D45" s="8" t="s">
        <v>47</v>
      </c>
      <c r="E45" s="22" t="s">
        <v>17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25">
        <v>0</v>
      </c>
      <c r="L45" s="25">
        <v>0</v>
      </c>
      <c r="M45" s="25">
        <v>0</v>
      </c>
      <c r="N45" s="8">
        <v>0</v>
      </c>
    </row>
    <row r="46" spans="1:14" s="24" customFormat="1" ht="14.25" customHeight="1">
      <c r="A46" s="22"/>
      <c r="B46" s="21"/>
      <c r="C46" s="8" t="s">
        <v>15</v>
      </c>
      <c r="D46" s="8" t="s">
        <v>15</v>
      </c>
      <c r="E46" s="22" t="s">
        <v>18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5">
        <v>0</v>
      </c>
      <c r="L46" s="25">
        <v>0</v>
      </c>
      <c r="M46" s="25">
        <v>0</v>
      </c>
      <c r="N46" s="8">
        <v>0</v>
      </c>
    </row>
    <row r="47" spans="1:14" s="24" customFormat="1" ht="14.25" customHeight="1">
      <c r="A47" s="22"/>
      <c r="B47" s="21"/>
      <c r="C47" s="8" t="s">
        <v>15</v>
      </c>
      <c r="D47" s="8" t="s">
        <v>15</v>
      </c>
      <c r="E47" s="22" t="s">
        <v>19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25">
        <v>0</v>
      </c>
      <c r="L47" s="25">
        <v>0</v>
      </c>
      <c r="M47" s="25">
        <v>0</v>
      </c>
      <c r="N47" s="8">
        <v>0</v>
      </c>
    </row>
    <row r="48" spans="1:14" s="24" customFormat="1" ht="14.25" customHeight="1">
      <c r="A48" s="22"/>
      <c r="B48" s="21"/>
      <c r="C48" s="8" t="s">
        <v>15</v>
      </c>
      <c r="D48" s="8" t="s">
        <v>15</v>
      </c>
      <c r="E48" s="22" t="s">
        <v>32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25">
        <v>0</v>
      </c>
      <c r="L48" s="25">
        <v>0</v>
      </c>
      <c r="M48" s="25">
        <v>0</v>
      </c>
      <c r="N48" s="8">
        <v>0</v>
      </c>
    </row>
    <row r="49" spans="1:14" s="24" customFormat="1" ht="15" customHeight="1">
      <c r="A49" s="22" t="s">
        <v>48</v>
      </c>
      <c r="B49" s="22" t="s">
        <v>49</v>
      </c>
      <c r="C49" s="8" t="s">
        <v>15</v>
      </c>
      <c r="D49" s="8" t="s">
        <v>50</v>
      </c>
      <c r="E49" s="22" t="s">
        <v>17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25">
        <v>0</v>
      </c>
      <c r="L49" s="25">
        <v>0</v>
      </c>
      <c r="M49" s="25">
        <v>0</v>
      </c>
      <c r="N49" s="8">
        <v>0</v>
      </c>
    </row>
    <row r="50" spans="1:14" s="24" customFormat="1" ht="15" customHeight="1">
      <c r="A50" s="22"/>
      <c r="B50" s="22"/>
      <c r="C50" s="8" t="s">
        <v>15</v>
      </c>
      <c r="D50" s="8" t="s">
        <v>15</v>
      </c>
      <c r="E50" s="22" t="s">
        <v>18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25">
        <v>0</v>
      </c>
      <c r="L50" s="25">
        <v>0</v>
      </c>
      <c r="M50" s="25">
        <v>0</v>
      </c>
      <c r="N50" s="8">
        <v>0</v>
      </c>
    </row>
    <row r="51" spans="1:14" s="24" customFormat="1" ht="15" customHeight="1">
      <c r="A51" s="22"/>
      <c r="B51" s="22"/>
      <c r="C51" s="8" t="s">
        <v>15</v>
      </c>
      <c r="D51" s="8" t="s">
        <v>15</v>
      </c>
      <c r="E51" s="22" t="s">
        <v>19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25">
        <v>0</v>
      </c>
      <c r="L51" s="25">
        <v>0</v>
      </c>
      <c r="M51" s="25">
        <v>0</v>
      </c>
      <c r="N51" s="8">
        <v>0</v>
      </c>
    </row>
    <row r="52" spans="1:14" s="24" customFormat="1" ht="15" customHeight="1">
      <c r="A52" s="22"/>
      <c r="B52" s="22"/>
      <c r="C52" s="8" t="s">
        <v>15</v>
      </c>
      <c r="D52" s="8" t="s">
        <v>15</v>
      </c>
      <c r="E52" s="22" t="s">
        <v>20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25">
        <v>0</v>
      </c>
      <c r="L52" s="25">
        <v>0</v>
      </c>
      <c r="M52" s="25">
        <v>0</v>
      </c>
      <c r="N52" s="8">
        <v>0</v>
      </c>
    </row>
    <row r="53" spans="1:14" s="33" customFormat="1" ht="12.75" customHeight="1">
      <c r="A53" s="30" t="s">
        <v>51</v>
      </c>
      <c r="B53" s="30" t="s">
        <v>52</v>
      </c>
      <c r="C53" s="31" t="s">
        <v>15</v>
      </c>
      <c r="D53" s="31" t="s">
        <v>53</v>
      </c>
      <c r="E53" s="30" t="s">
        <v>17</v>
      </c>
      <c r="F53" s="32">
        <v>0</v>
      </c>
      <c r="G53" s="32">
        <v>0</v>
      </c>
      <c r="H53" s="32">
        <v>0</v>
      </c>
      <c r="I53" s="32">
        <v>0</v>
      </c>
      <c r="J53" s="31">
        <v>0</v>
      </c>
      <c r="K53" s="32">
        <v>0</v>
      </c>
      <c r="L53" s="32">
        <v>0</v>
      </c>
      <c r="M53" s="32">
        <v>0</v>
      </c>
      <c r="N53" s="31">
        <v>0</v>
      </c>
    </row>
    <row r="54" spans="1:14" s="33" customFormat="1" ht="12.75" customHeight="1">
      <c r="A54" s="30"/>
      <c r="B54" s="30"/>
      <c r="C54" s="31" t="s">
        <v>15</v>
      </c>
      <c r="D54" s="31" t="s">
        <v>15</v>
      </c>
      <c r="E54" s="30" t="s">
        <v>18</v>
      </c>
      <c r="F54" s="32">
        <v>0</v>
      </c>
      <c r="G54" s="32">
        <v>0</v>
      </c>
      <c r="H54" s="32">
        <v>0</v>
      </c>
      <c r="I54" s="32">
        <v>0</v>
      </c>
      <c r="J54" s="31">
        <v>0</v>
      </c>
      <c r="K54" s="32">
        <v>0</v>
      </c>
      <c r="L54" s="32">
        <v>0</v>
      </c>
      <c r="M54" s="32">
        <v>0</v>
      </c>
      <c r="N54" s="31">
        <v>0</v>
      </c>
    </row>
    <row r="55" spans="1:14" s="33" customFormat="1" ht="12.75" customHeight="1">
      <c r="A55" s="30"/>
      <c r="B55" s="30"/>
      <c r="C55" s="31" t="s">
        <v>15</v>
      </c>
      <c r="D55" s="31" t="s">
        <v>15</v>
      </c>
      <c r="E55" s="30" t="s">
        <v>19</v>
      </c>
      <c r="F55" s="32">
        <v>0</v>
      </c>
      <c r="G55" s="32">
        <v>0</v>
      </c>
      <c r="H55" s="32">
        <v>0</v>
      </c>
      <c r="I55" s="32">
        <v>0</v>
      </c>
      <c r="J55" s="31">
        <v>0</v>
      </c>
      <c r="K55" s="32">
        <v>0</v>
      </c>
      <c r="L55" s="32">
        <v>0</v>
      </c>
      <c r="M55" s="32">
        <v>0</v>
      </c>
      <c r="N55" s="31">
        <v>0</v>
      </c>
    </row>
    <row r="56" spans="1:14" s="33" customFormat="1" ht="12.75" customHeight="1">
      <c r="A56" s="30"/>
      <c r="B56" s="30"/>
      <c r="C56" s="31" t="s">
        <v>15</v>
      </c>
      <c r="D56" s="31" t="s">
        <v>15</v>
      </c>
      <c r="E56" s="30" t="s">
        <v>20</v>
      </c>
      <c r="F56" s="32">
        <v>0</v>
      </c>
      <c r="G56" s="32">
        <v>0</v>
      </c>
      <c r="H56" s="32">
        <v>0</v>
      </c>
      <c r="I56" s="32">
        <v>0</v>
      </c>
      <c r="J56" s="31">
        <v>0</v>
      </c>
      <c r="K56" s="32">
        <v>0</v>
      </c>
      <c r="L56" s="32">
        <v>0</v>
      </c>
      <c r="M56" s="32">
        <v>0</v>
      </c>
      <c r="N56" s="31">
        <v>0</v>
      </c>
    </row>
    <row r="57" spans="1:14" s="24" customFormat="1" ht="12.75" customHeight="1">
      <c r="A57" s="22" t="s">
        <v>54</v>
      </c>
      <c r="B57" s="22" t="s">
        <v>55</v>
      </c>
      <c r="C57" s="8" t="s">
        <v>15</v>
      </c>
      <c r="D57" s="8" t="s">
        <v>56</v>
      </c>
      <c r="E57" s="34" t="s">
        <v>17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8">
        <v>0</v>
      </c>
    </row>
    <row r="58" spans="1:14" s="24" customFormat="1" ht="12.75" customHeight="1">
      <c r="A58" s="22"/>
      <c r="B58" s="22"/>
      <c r="C58" s="8" t="s">
        <v>15</v>
      </c>
      <c r="D58" s="8" t="s">
        <v>15</v>
      </c>
      <c r="E58" s="34" t="s">
        <v>18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8">
        <v>0</v>
      </c>
    </row>
    <row r="59" spans="1:14" s="24" customFormat="1" ht="12.75" customHeight="1">
      <c r="A59" s="22"/>
      <c r="B59" s="22"/>
      <c r="C59" s="8" t="s">
        <v>15</v>
      </c>
      <c r="D59" s="8" t="s">
        <v>15</v>
      </c>
      <c r="E59" s="34" t="s">
        <v>19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8">
        <v>0</v>
      </c>
    </row>
    <row r="60" spans="1:14" s="24" customFormat="1" ht="12.75" customHeight="1">
      <c r="A60" s="22"/>
      <c r="B60" s="22"/>
      <c r="C60" s="8" t="s">
        <v>15</v>
      </c>
      <c r="D60" s="8" t="s">
        <v>15</v>
      </c>
      <c r="E60" s="22" t="s">
        <v>20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25">
        <v>0</v>
      </c>
      <c r="L60" s="25">
        <v>0</v>
      </c>
      <c r="M60" s="25">
        <v>0</v>
      </c>
      <c r="N60" s="8">
        <v>0</v>
      </c>
    </row>
    <row r="61" spans="1:14" s="24" customFormat="1" ht="12.75" customHeight="1">
      <c r="A61" s="22" t="s">
        <v>57</v>
      </c>
      <c r="B61" s="22" t="s">
        <v>58</v>
      </c>
      <c r="C61" s="8" t="s">
        <v>15</v>
      </c>
      <c r="D61" s="8" t="s">
        <v>59</v>
      </c>
      <c r="E61" s="22" t="s">
        <v>17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25">
        <v>0</v>
      </c>
      <c r="L61" s="25">
        <v>0</v>
      </c>
      <c r="M61" s="25">
        <v>0</v>
      </c>
      <c r="N61" s="8">
        <v>0</v>
      </c>
    </row>
    <row r="62" spans="1:14" s="24" customFormat="1" ht="12.75" customHeight="1">
      <c r="A62" s="22"/>
      <c r="B62" s="22"/>
      <c r="C62" s="8" t="s">
        <v>15</v>
      </c>
      <c r="D62" s="8" t="s">
        <v>15</v>
      </c>
      <c r="E62" s="22" t="s">
        <v>18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25">
        <v>0</v>
      </c>
      <c r="L62" s="25">
        <v>0</v>
      </c>
      <c r="M62" s="25">
        <v>0</v>
      </c>
      <c r="N62" s="8">
        <v>0</v>
      </c>
    </row>
    <row r="63" spans="1:14" s="24" customFormat="1" ht="12.75" customHeight="1">
      <c r="A63" s="22"/>
      <c r="B63" s="22"/>
      <c r="C63" s="8" t="s">
        <v>15</v>
      </c>
      <c r="D63" s="8" t="s">
        <v>15</v>
      </c>
      <c r="E63" s="22" t="s">
        <v>19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25">
        <v>0</v>
      </c>
      <c r="L63" s="25">
        <v>0</v>
      </c>
      <c r="M63" s="25">
        <v>0</v>
      </c>
      <c r="N63" s="8">
        <v>0</v>
      </c>
    </row>
    <row r="64" spans="1:14" s="24" customFormat="1" ht="12.75" customHeight="1">
      <c r="A64" s="22"/>
      <c r="B64" s="22"/>
      <c r="C64" s="8" t="s">
        <v>15</v>
      </c>
      <c r="D64" s="8" t="s">
        <v>15</v>
      </c>
      <c r="E64" s="22" t="s">
        <v>20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25">
        <v>0</v>
      </c>
      <c r="L64" s="25">
        <v>0</v>
      </c>
      <c r="M64" s="25">
        <v>0</v>
      </c>
      <c r="N64" s="8">
        <v>0</v>
      </c>
    </row>
    <row r="65" spans="1:14" s="24" customFormat="1" ht="12.75" customHeight="1">
      <c r="A65" s="22" t="s">
        <v>60</v>
      </c>
      <c r="B65" s="22" t="s">
        <v>61</v>
      </c>
      <c r="C65" s="8" t="s">
        <v>15</v>
      </c>
      <c r="D65" s="8" t="s">
        <v>62</v>
      </c>
      <c r="E65" s="22" t="s">
        <v>17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s="24" customFormat="1" ht="12.75" customHeight="1">
      <c r="A66" s="22"/>
      <c r="B66" s="22"/>
      <c r="C66" s="8" t="s">
        <v>15</v>
      </c>
      <c r="D66" s="8" t="s">
        <v>15</v>
      </c>
      <c r="E66" s="22" t="s">
        <v>18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25">
        <v>0</v>
      </c>
      <c r="L66" s="25">
        <v>0</v>
      </c>
      <c r="M66" s="25">
        <v>0</v>
      </c>
      <c r="N66" s="8">
        <v>0</v>
      </c>
    </row>
    <row r="67" spans="1:14" s="24" customFormat="1" ht="12.75" customHeight="1">
      <c r="A67" s="22"/>
      <c r="B67" s="22"/>
      <c r="C67" s="8" t="s">
        <v>15</v>
      </c>
      <c r="D67" s="8" t="s">
        <v>15</v>
      </c>
      <c r="E67" s="22" t="s">
        <v>19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25">
        <v>0</v>
      </c>
      <c r="L67" s="25">
        <v>0</v>
      </c>
      <c r="M67" s="25">
        <v>0</v>
      </c>
      <c r="N67" s="8">
        <v>0</v>
      </c>
    </row>
    <row r="68" spans="1:14" s="24" customFormat="1" ht="12.75" customHeight="1">
      <c r="A68" s="22"/>
      <c r="B68" s="22"/>
      <c r="C68" s="8" t="s">
        <v>15</v>
      </c>
      <c r="D68" s="8" t="s">
        <v>15</v>
      </c>
      <c r="E68" s="22" t="s">
        <v>20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25">
        <v>0</v>
      </c>
      <c r="L68" s="25">
        <v>0</v>
      </c>
      <c r="M68" s="25">
        <v>0</v>
      </c>
      <c r="N68" s="8">
        <v>0</v>
      </c>
    </row>
    <row r="69" spans="1:14" s="24" customFormat="1" ht="18" customHeight="1">
      <c r="A69" s="22" t="s">
        <v>63</v>
      </c>
      <c r="B69" s="22" t="s">
        <v>64</v>
      </c>
      <c r="C69" s="8" t="s">
        <v>15</v>
      </c>
      <c r="D69" s="8" t="s">
        <v>65</v>
      </c>
      <c r="E69" s="22" t="s">
        <v>17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 s="24" customFormat="1" ht="18" customHeight="1">
      <c r="A70" s="22"/>
      <c r="B70" s="22"/>
      <c r="C70" s="8" t="s">
        <v>15</v>
      </c>
      <c r="D70" s="8" t="s">
        <v>15</v>
      </c>
      <c r="E70" s="22" t="s">
        <v>18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25">
        <v>0</v>
      </c>
      <c r="L70" s="25">
        <v>0</v>
      </c>
      <c r="M70" s="25">
        <v>0</v>
      </c>
      <c r="N70" s="8">
        <v>0</v>
      </c>
    </row>
    <row r="71" spans="1:14" s="24" customFormat="1" ht="18" customHeight="1">
      <c r="A71" s="22"/>
      <c r="B71" s="22"/>
      <c r="C71" s="8" t="s">
        <v>15</v>
      </c>
      <c r="D71" s="8" t="s">
        <v>15</v>
      </c>
      <c r="E71" s="22" t="s">
        <v>19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25">
        <v>0</v>
      </c>
      <c r="L71" s="25">
        <v>0</v>
      </c>
      <c r="M71" s="25">
        <v>0</v>
      </c>
      <c r="N71" s="8">
        <v>0</v>
      </c>
    </row>
    <row r="72" spans="1:14" s="24" customFormat="1" ht="18" customHeight="1">
      <c r="A72" s="22"/>
      <c r="B72" s="22"/>
      <c r="C72" s="8" t="s">
        <v>15</v>
      </c>
      <c r="D72" s="8" t="s">
        <v>15</v>
      </c>
      <c r="E72" s="22" t="s">
        <v>20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25">
        <v>0</v>
      </c>
      <c r="L72" s="25">
        <v>0</v>
      </c>
      <c r="M72" s="25">
        <v>0</v>
      </c>
      <c r="N72" s="8">
        <v>0</v>
      </c>
    </row>
    <row r="73" spans="1:14" s="24" customFormat="1" ht="12.75" customHeight="1">
      <c r="A73" s="22" t="s">
        <v>66</v>
      </c>
      <c r="B73" s="22" t="s">
        <v>67</v>
      </c>
      <c r="C73" s="8" t="s">
        <v>15</v>
      </c>
      <c r="D73" s="8" t="s">
        <v>68</v>
      </c>
      <c r="E73" s="22" t="s">
        <v>17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s="24" customFormat="1" ht="12.75" customHeight="1">
      <c r="A74" s="22"/>
      <c r="B74" s="22"/>
      <c r="C74" s="8" t="s">
        <v>15</v>
      </c>
      <c r="D74" s="8" t="s">
        <v>15</v>
      </c>
      <c r="E74" s="22" t="s">
        <v>18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25">
        <v>0</v>
      </c>
      <c r="L74" s="25">
        <v>0</v>
      </c>
      <c r="M74" s="25">
        <v>0</v>
      </c>
      <c r="N74" s="8">
        <v>0</v>
      </c>
    </row>
    <row r="75" spans="1:14" s="24" customFormat="1" ht="12.75" customHeight="1">
      <c r="A75" s="22"/>
      <c r="B75" s="22"/>
      <c r="C75" s="8" t="s">
        <v>15</v>
      </c>
      <c r="D75" s="8" t="s">
        <v>15</v>
      </c>
      <c r="E75" s="22" t="s">
        <v>19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25">
        <v>0</v>
      </c>
      <c r="L75" s="25">
        <v>0</v>
      </c>
      <c r="M75" s="25">
        <v>0</v>
      </c>
      <c r="N75" s="8">
        <v>0</v>
      </c>
    </row>
    <row r="76" spans="1:14" s="24" customFormat="1" ht="12.75" customHeight="1">
      <c r="A76" s="22"/>
      <c r="B76" s="22"/>
      <c r="C76" s="8" t="s">
        <v>15</v>
      </c>
      <c r="D76" s="8" t="s">
        <v>15</v>
      </c>
      <c r="E76" s="22" t="s">
        <v>69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25">
        <v>0</v>
      </c>
      <c r="L76" s="25">
        <v>0</v>
      </c>
      <c r="M76" s="25">
        <v>0</v>
      </c>
      <c r="N76" s="8">
        <v>0</v>
      </c>
    </row>
    <row r="77" spans="1:14" ht="20.25" customHeight="1">
      <c r="A77" s="22" t="s">
        <v>70</v>
      </c>
      <c r="B77" s="22" t="s">
        <v>71</v>
      </c>
      <c r="C77" s="8" t="s">
        <v>15</v>
      </c>
      <c r="D77" s="8" t="s">
        <v>72</v>
      </c>
      <c r="E77" s="22" t="s">
        <v>17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ht="12.75" customHeight="1">
      <c r="A78" s="22"/>
      <c r="B78" s="22"/>
      <c r="C78" s="8" t="s">
        <v>15</v>
      </c>
      <c r="D78" s="8" t="s">
        <v>15</v>
      </c>
      <c r="E78" s="22" t="s">
        <v>18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25">
        <v>0</v>
      </c>
      <c r="L78" s="25">
        <v>0</v>
      </c>
      <c r="M78" s="25">
        <v>0</v>
      </c>
      <c r="N78" s="8">
        <v>0</v>
      </c>
    </row>
    <row r="79" spans="1:14" ht="12.75" customHeight="1">
      <c r="A79" s="22"/>
      <c r="B79" s="22"/>
      <c r="C79" s="8" t="s">
        <v>15</v>
      </c>
      <c r="D79" s="8" t="s">
        <v>15</v>
      </c>
      <c r="E79" s="22" t="s">
        <v>27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25">
        <v>0</v>
      </c>
      <c r="L79" s="25">
        <v>0</v>
      </c>
      <c r="M79" s="25">
        <v>0</v>
      </c>
      <c r="N79" s="8">
        <v>0</v>
      </c>
    </row>
    <row r="80" spans="1:14" ht="12.75" customHeight="1">
      <c r="A80" s="22"/>
      <c r="B80" s="22"/>
      <c r="C80" s="8" t="s">
        <v>15</v>
      </c>
      <c r="D80" s="8" t="s">
        <v>15</v>
      </c>
      <c r="E80" s="22" t="s">
        <v>20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25">
        <v>0</v>
      </c>
      <c r="L80" s="25">
        <v>0</v>
      </c>
      <c r="M80" s="25">
        <v>0</v>
      </c>
      <c r="N80" s="8">
        <v>0</v>
      </c>
    </row>
    <row r="81" spans="1:14" ht="17.25" customHeight="1">
      <c r="A81" s="22" t="s">
        <v>73</v>
      </c>
      <c r="B81" s="22" t="s">
        <v>74</v>
      </c>
      <c r="C81" s="8" t="s">
        <v>15</v>
      </c>
      <c r="D81" s="8" t="s">
        <v>75</v>
      </c>
      <c r="E81" s="22" t="s">
        <v>17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ht="17.25" customHeight="1">
      <c r="A82" s="22"/>
      <c r="B82" s="22"/>
      <c r="C82" s="8" t="s">
        <v>15</v>
      </c>
      <c r="D82" s="8" t="s">
        <v>15</v>
      </c>
      <c r="E82" s="22" t="s">
        <v>18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25">
        <v>0</v>
      </c>
      <c r="L82" s="25">
        <v>0</v>
      </c>
      <c r="M82" s="25">
        <v>0</v>
      </c>
      <c r="N82" s="8">
        <v>0</v>
      </c>
    </row>
    <row r="83" spans="1:14" ht="17.25" customHeight="1">
      <c r="A83" s="22"/>
      <c r="B83" s="22"/>
      <c r="C83" s="8" t="s">
        <v>15</v>
      </c>
      <c r="D83" s="8" t="s">
        <v>15</v>
      </c>
      <c r="E83" s="22" t="s">
        <v>19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25">
        <v>0</v>
      </c>
      <c r="L83" s="25">
        <v>0</v>
      </c>
      <c r="M83" s="25">
        <v>0</v>
      </c>
      <c r="N83" s="8">
        <v>0</v>
      </c>
    </row>
    <row r="84" spans="1:14" ht="17.25" customHeight="1">
      <c r="A84" s="22"/>
      <c r="B84" s="22"/>
      <c r="C84" s="8" t="s">
        <v>15</v>
      </c>
      <c r="D84" s="8" t="s">
        <v>15</v>
      </c>
      <c r="E84" s="22" t="s">
        <v>20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25">
        <v>0</v>
      </c>
      <c r="L84" s="25">
        <v>0</v>
      </c>
      <c r="M84" s="25">
        <v>0</v>
      </c>
      <c r="N84" s="8">
        <v>0</v>
      </c>
    </row>
    <row r="85" spans="1:14" ht="12.75" customHeight="1">
      <c r="A85" s="22" t="s">
        <v>76</v>
      </c>
      <c r="B85" s="22" t="s">
        <v>77</v>
      </c>
      <c r="C85" s="8" t="s">
        <v>15</v>
      </c>
      <c r="D85" s="8" t="s">
        <v>78</v>
      </c>
      <c r="E85" s="22" t="s">
        <v>17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ht="12.75" customHeight="1">
      <c r="A86" s="22"/>
      <c r="B86" s="22"/>
      <c r="C86" s="8" t="s">
        <v>15</v>
      </c>
      <c r="D86" s="8" t="s">
        <v>15</v>
      </c>
      <c r="E86" s="22" t="s">
        <v>18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25">
        <v>0</v>
      </c>
      <c r="L86" s="25">
        <v>0</v>
      </c>
      <c r="M86" s="25">
        <v>0</v>
      </c>
      <c r="N86" s="8">
        <v>0</v>
      </c>
    </row>
    <row r="87" spans="1:14" ht="12.75" customHeight="1">
      <c r="A87" s="22"/>
      <c r="B87" s="22"/>
      <c r="C87" s="8" t="s">
        <v>15</v>
      </c>
      <c r="D87" s="8" t="s">
        <v>15</v>
      </c>
      <c r="E87" s="22" t="s">
        <v>19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</row>
    <row r="88" spans="1:14" ht="12.75" customHeight="1">
      <c r="A88" s="22"/>
      <c r="B88" s="22"/>
      <c r="C88" s="8" t="s">
        <v>15</v>
      </c>
      <c r="D88" s="8" t="s">
        <v>15</v>
      </c>
      <c r="E88" s="22" t="s">
        <v>20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25">
        <v>0</v>
      </c>
      <c r="L88" s="25">
        <v>0</v>
      </c>
      <c r="M88" s="25">
        <v>0</v>
      </c>
      <c r="N88" s="8">
        <v>0</v>
      </c>
    </row>
    <row r="89" spans="1:14" ht="12.75" customHeight="1">
      <c r="A89" s="22" t="s">
        <v>79</v>
      </c>
      <c r="B89" s="22" t="s">
        <v>80</v>
      </c>
      <c r="C89" s="8" t="s">
        <v>15</v>
      </c>
      <c r="D89" s="8" t="s">
        <v>81</v>
      </c>
      <c r="E89" s="22" t="s">
        <v>17</v>
      </c>
      <c r="F89" s="25">
        <v>0</v>
      </c>
      <c r="G89" s="25">
        <v>0</v>
      </c>
      <c r="H89" s="25">
        <v>0</v>
      </c>
      <c r="I89" s="8">
        <v>0</v>
      </c>
      <c r="J89" s="8">
        <v>0</v>
      </c>
      <c r="K89" s="25">
        <v>0</v>
      </c>
      <c r="L89" s="25">
        <v>0</v>
      </c>
      <c r="M89" s="25">
        <v>0</v>
      </c>
      <c r="N89" s="8">
        <v>0</v>
      </c>
    </row>
    <row r="90" spans="1:14" ht="12.75" customHeight="1">
      <c r="A90" s="22"/>
      <c r="B90" s="22"/>
      <c r="C90" s="8" t="s">
        <v>15</v>
      </c>
      <c r="D90" s="8" t="s">
        <v>15</v>
      </c>
      <c r="E90" s="22" t="s">
        <v>18</v>
      </c>
      <c r="F90" s="25">
        <v>0</v>
      </c>
      <c r="G90" s="25">
        <v>0</v>
      </c>
      <c r="H90" s="25">
        <v>0</v>
      </c>
      <c r="I90" s="8">
        <v>0</v>
      </c>
      <c r="J90" s="8">
        <v>0</v>
      </c>
      <c r="K90" s="25">
        <v>0</v>
      </c>
      <c r="L90" s="25">
        <v>0</v>
      </c>
      <c r="M90" s="25">
        <v>0</v>
      </c>
      <c r="N90" s="8">
        <v>0</v>
      </c>
    </row>
    <row r="91" spans="1:14" ht="12.75" customHeight="1">
      <c r="A91" s="22"/>
      <c r="B91" s="22"/>
      <c r="C91" s="8" t="s">
        <v>15</v>
      </c>
      <c r="D91" s="8" t="s">
        <v>15</v>
      </c>
      <c r="E91" s="22" t="s">
        <v>19</v>
      </c>
      <c r="F91" s="25">
        <v>0</v>
      </c>
      <c r="G91" s="25">
        <v>0</v>
      </c>
      <c r="H91" s="25">
        <v>0</v>
      </c>
      <c r="I91" s="8">
        <v>0</v>
      </c>
      <c r="J91" s="8">
        <v>0</v>
      </c>
      <c r="K91" s="25">
        <v>0</v>
      </c>
      <c r="L91" s="25">
        <v>0</v>
      </c>
      <c r="M91" s="25">
        <v>0</v>
      </c>
      <c r="N91" s="8">
        <v>0</v>
      </c>
    </row>
    <row r="92" spans="1:14" ht="12.75" customHeight="1">
      <c r="A92" s="22"/>
      <c r="B92" s="22"/>
      <c r="C92" s="8" t="s">
        <v>15</v>
      </c>
      <c r="D92" s="8" t="s">
        <v>15</v>
      </c>
      <c r="E92" s="22" t="s">
        <v>20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25">
        <v>0</v>
      </c>
      <c r="L92" s="25">
        <v>0</v>
      </c>
      <c r="M92" s="25">
        <v>0</v>
      </c>
      <c r="N92" s="8">
        <v>0</v>
      </c>
    </row>
    <row r="93" spans="1:14" s="33" customFormat="1" ht="18" customHeight="1">
      <c r="A93" s="30" t="s">
        <v>51</v>
      </c>
      <c r="B93" s="30" t="s">
        <v>82</v>
      </c>
      <c r="C93" s="31" t="s">
        <v>15</v>
      </c>
      <c r="D93" s="31" t="s">
        <v>83</v>
      </c>
      <c r="E93" s="30" t="s">
        <v>17</v>
      </c>
      <c r="F93" s="32">
        <f>SUM(F94:F97)</f>
        <v>3603.2</v>
      </c>
      <c r="G93" s="35">
        <f>SUM(G94:G97)</f>
        <v>4413.5</v>
      </c>
      <c r="H93" s="32">
        <f>SUM(H94:H97)</f>
        <v>4187.099999999999</v>
      </c>
      <c r="I93" s="32">
        <f>SUM(I94:I97)</f>
        <v>4186.7</v>
      </c>
      <c r="J93" s="32">
        <f>SUM(J94:J97)</f>
        <v>4186.7</v>
      </c>
      <c r="K93" s="32">
        <f>SUM(K94:K97)</f>
        <v>4186.7</v>
      </c>
      <c r="L93" s="32">
        <f>SUM(L94:L97)</f>
        <v>4186.7</v>
      </c>
      <c r="M93" s="32">
        <f>SUM(M94:M97)</f>
        <v>20933.5</v>
      </c>
      <c r="N93" s="32">
        <f>SUM(N94:N97)</f>
        <v>20933.5</v>
      </c>
    </row>
    <row r="94" spans="1:14" s="33" customFormat="1" ht="12.75" customHeight="1">
      <c r="A94" s="30"/>
      <c r="B94" s="30"/>
      <c r="C94" s="31" t="s">
        <v>15</v>
      </c>
      <c r="D94" s="31" t="s">
        <v>15</v>
      </c>
      <c r="E94" s="30" t="s">
        <v>18</v>
      </c>
      <c r="F94" s="32">
        <v>0</v>
      </c>
      <c r="G94" s="32">
        <v>0</v>
      </c>
      <c r="H94" s="32">
        <v>0</v>
      </c>
      <c r="I94" s="32">
        <v>0</v>
      </c>
      <c r="J94" s="31">
        <v>0</v>
      </c>
      <c r="K94" s="32">
        <v>0</v>
      </c>
      <c r="L94" s="32">
        <v>0</v>
      </c>
      <c r="M94" s="32">
        <v>0</v>
      </c>
      <c r="N94" s="31">
        <v>0</v>
      </c>
    </row>
    <row r="95" spans="1:14" s="33" customFormat="1" ht="12.75" customHeight="1">
      <c r="A95" s="30"/>
      <c r="B95" s="30"/>
      <c r="C95" s="31" t="s">
        <v>15</v>
      </c>
      <c r="D95" s="31" t="s">
        <v>15</v>
      </c>
      <c r="E95" s="30" t="s">
        <v>19</v>
      </c>
      <c r="F95" s="32">
        <v>0</v>
      </c>
      <c r="G95" s="32">
        <v>0</v>
      </c>
      <c r="H95" s="32">
        <v>0</v>
      </c>
      <c r="I95" s="32">
        <v>0</v>
      </c>
      <c r="J95" s="31">
        <v>0</v>
      </c>
      <c r="K95" s="32">
        <v>0</v>
      </c>
      <c r="L95" s="32">
        <v>0</v>
      </c>
      <c r="M95" s="32">
        <v>0</v>
      </c>
      <c r="N95" s="31">
        <v>0</v>
      </c>
    </row>
    <row r="96" spans="1:14" s="33" customFormat="1" ht="12.75" customHeight="1">
      <c r="A96" s="30"/>
      <c r="B96" s="30"/>
      <c r="C96" s="31">
        <v>903</v>
      </c>
      <c r="D96" s="31" t="s">
        <v>84</v>
      </c>
      <c r="E96" s="36" t="s">
        <v>20</v>
      </c>
      <c r="F96" s="32">
        <v>198.6</v>
      </c>
      <c r="G96" s="32">
        <v>537.7</v>
      </c>
      <c r="H96" s="32">
        <v>517.4</v>
      </c>
      <c r="I96" s="32">
        <v>517.4</v>
      </c>
      <c r="J96" s="31">
        <v>517.4</v>
      </c>
      <c r="K96" s="32">
        <v>517.4</v>
      </c>
      <c r="L96" s="32">
        <v>517.4</v>
      </c>
      <c r="M96" s="32">
        <v>2587</v>
      </c>
      <c r="N96" s="31">
        <v>2587</v>
      </c>
    </row>
    <row r="97" spans="1:14" s="33" customFormat="1" ht="12.75" customHeight="1">
      <c r="A97" s="30"/>
      <c r="B97" s="30"/>
      <c r="C97" s="31">
        <v>992</v>
      </c>
      <c r="D97" s="31" t="s">
        <v>84</v>
      </c>
      <c r="E97" s="36"/>
      <c r="F97" s="15">
        <v>3404.6</v>
      </c>
      <c r="G97" s="32">
        <v>3875.8</v>
      </c>
      <c r="H97" s="32">
        <v>3669.7</v>
      </c>
      <c r="I97" s="32">
        <v>3669.3</v>
      </c>
      <c r="J97" s="31">
        <v>3669.3</v>
      </c>
      <c r="K97" s="32">
        <v>3669.3</v>
      </c>
      <c r="L97" s="32">
        <v>3669.3</v>
      </c>
      <c r="M97" s="32">
        <v>18346.5</v>
      </c>
      <c r="N97" s="31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2"/>
    <mergeCell ref="B14:B22"/>
    <mergeCell ref="D15:D17"/>
    <mergeCell ref="E15:E17"/>
    <mergeCell ref="D18:D19"/>
    <mergeCell ref="E18:E19"/>
    <mergeCell ref="D20:D22"/>
    <mergeCell ref="E20:E22"/>
    <mergeCell ref="A23:A26"/>
    <mergeCell ref="B23:B26"/>
    <mergeCell ref="A27:A30"/>
    <mergeCell ref="B27:B30"/>
    <mergeCell ref="A31:A34"/>
    <mergeCell ref="B31:B34"/>
    <mergeCell ref="A35:A44"/>
    <mergeCell ref="B35:B44"/>
    <mergeCell ref="E36:E39"/>
    <mergeCell ref="E40:E42"/>
    <mergeCell ref="E43:E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89:A92"/>
    <mergeCell ref="B89:B92"/>
    <mergeCell ref="A93:A97"/>
    <mergeCell ref="B93:B97"/>
    <mergeCell ref="E96:E97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2020-03-31T17:37:18Z</cp:lastPrinted>
  <dcterms:created xsi:type="dcterms:W3CDTF">2020-03-31T17:19:06Z</dcterms:created>
  <dcterms:modified xsi:type="dcterms:W3CDTF">2020-04-02T07:11:23Z</dcterms:modified>
  <cp:category/>
  <cp:version/>
  <cp:contentType/>
  <cp:contentStatus/>
  <cp:revision>1</cp:revision>
</cp:coreProperties>
</file>