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'сводка'!$A$1:$Y$39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<sst xmlns="http://schemas.openxmlformats.org/spreadsheetml/2006/main" count="121" uniqueCount="85">
  <si>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</si>
  <si>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</si>
  <si>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</si>
  <si>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</si>
  <si>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</si>
  <si>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</si>
  <si>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</si>
  <si>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</si>
  <si>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</si>
  <si>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</si>
  <si>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</si>
  <si>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</si>
  <si>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</si>
  <si>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</si>
  <si>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</si>
  <si>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</si>
  <si>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</si>
  <si>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</si>
  <si>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</si>
  <si>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</si>
  <si>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</si>
  <si>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</si>
  <si>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</si>
  <si>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</si>
  <si>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</si>
  <si>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</si>
  <si>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</si>
  <si>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</si>
  <si>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</si>
  <si>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</si>
  <si>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</si>
  <si>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</si>
  <si>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</si>
  <si>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</si>
  <si>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</si>
  <si>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</si>
  <si>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</si>
  <si>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</si>
  <si>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</si>
  <si>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</si>
  <si>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</si>
  <si>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</si>
  <si>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</si>
  <si>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</si>
  <si>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</si>
  <si>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</si>
  <si>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</si>
  <si>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</si>
  <si>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</si>
  <si>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</si>
  <si>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</si>
  <si>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</si>
  <si>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</si>
  <si>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</si>
  <si>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</si>
  <si>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</si>
  <si>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</si>
  <si>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</si>
  <si>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</si>
  <si>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</si>
  <si>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</si>
  <si>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</si>
  <si>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</si>
  <si>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</si>
  <si>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</si>
  <si>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</si>
  <si>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</si>
  <si>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</si>
  <si>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</si>
  <si>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</si>
  <si>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</si>
  <si>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</si>
  <si>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</si>
  <si>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</si>
  <si>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</si>
  <si>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11.ООО "Руно" КФХ Салеев И.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</si>
  <si>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</si>
  <si>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</si>
  <si>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</si>
  <si>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</si>
  <si>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</si>
  <si>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</si>
  <si>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</si>
  <si>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Информация о сельскохозяйственных работах по состоянию на 18 мая 2020 г.</t>
  </si>
  <si>
    <t>соя,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</si>
</sst>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5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6" sqref="T16"/>
    </sheetView>
  </sheetViews>
  <sheetFormatPr defaultColWidth="9.00390625" defaultRowHeight="12.75"/>
  <cols>
    <col min="1" max="1" width="42.0039062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4" width="9.87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3.75390625" style="0" customWidth="1"/>
  </cols>
  <sheetData>
    <row r="1" spans="1:24" ht="24" customHeigh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9"/>
      <c r="W1" s="9"/>
      <c r="X1" s="9"/>
    </row>
    <row r="2" spans="1:25" ht="18">
      <c r="A2" s="13" t="s">
        <v>1</v>
      </c>
      <c r="B2" s="11" t="s">
        <v>23</v>
      </c>
      <c r="C2" s="10" t="s">
        <v>46</v>
      </c>
      <c r="D2" s="10" t="s">
        <v>21</v>
      </c>
      <c r="E2" s="44" t="s">
        <v>55</v>
      </c>
      <c r="F2" s="44"/>
      <c r="G2" s="44"/>
      <c r="H2" s="44"/>
      <c r="I2" s="44"/>
      <c r="J2" s="10" t="s">
        <v>21</v>
      </c>
      <c r="K2" s="10" t="s">
        <v>21</v>
      </c>
      <c r="L2" s="10" t="s">
        <v>21</v>
      </c>
      <c r="M2" s="10" t="s">
        <v>24</v>
      </c>
      <c r="N2" s="10" t="s">
        <v>21</v>
      </c>
      <c r="O2" s="11" t="s">
        <v>21</v>
      </c>
      <c r="P2" s="11" t="s">
        <v>76</v>
      </c>
      <c r="Q2" s="35" t="s">
        <v>66</v>
      </c>
      <c r="R2" s="35" t="s">
        <v>66</v>
      </c>
      <c r="S2" s="10" t="s">
        <v>10</v>
      </c>
      <c r="T2" s="11" t="s">
        <v>6</v>
      </c>
      <c r="U2" s="12" t="s">
        <v>10</v>
      </c>
      <c r="V2" s="10" t="s">
        <v>19</v>
      </c>
      <c r="W2" s="45" t="s">
        <v>14</v>
      </c>
      <c r="X2" s="46"/>
      <c r="Y2" s="11" t="s">
        <v>82</v>
      </c>
    </row>
    <row r="3" spans="1:25" ht="16.5" customHeight="1">
      <c r="A3" s="24"/>
      <c r="B3" s="16" t="s">
        <v>11</v>
      </c>
      <c r="C3" s="15" t="s">
        <v>49</v>
      </c>
      <c r="D3" s="15" t="s">
        <v>62</v>
      </c>
      <c r="E3" s="15" t="s">
        <v>56</v>
      </c>
      <c r="F3" s="15" t="s">
        <v>57</v>
      </c>
      <c r="G3" s="15" t="s">
        <v>59</v>
      </c>
      <c r="H3" s="15" t="s">
        <v>60</v>
      </c>
      <c r="I3" s="15" t="s">
        <v>61</v>
      </c>
      <c r="J3" s="15" t="s">
        <v>84</v>
      </c>
      <c r="K3" s="15" t="s">
        <v>73</v>
      </c>
      <c r="L3" s="15" t="s">
        <v>22</v>
      </c>
      <c r="M3" s="15" t="s">
        <v>25</v>
      </c>
      <c r="N3" s="15" t="s">
        <v>65</v>
      </c>
      <c r="O3" s="16" t="s">
        <v>71</v>
      </c>
      <c r="P3" s="16" t="s">
        <v>77</v>
      </c>
      <c r="Q3" s="35" t="s">
        <v>67</v>
      </c>
      <c r="R3" s="35" t="s">
        <v>68</v>
      </c>
      <c r="S3" s="15" t="s">
        <v>79</v>
      </c>
      <c r="T3" s="16" t="s">
        <v>7</v>
      </c>
      <c r="U3" s="17" t="s">
        <v>9</v>
      </c>
      <c r="V3" s="17" t="s">
        <v>9</v>
      </c>
      <c r="W3" s="11" t="s">
        <v>15</v>
      </c>
      <c r="X3" s="12" t="s">
        <v>18</v>
      </c>
      <c r="Y3" s="16" t="s">
        <v>81</v>
      </c>
    </row>
    <row r="4" spans="1:25" ht="18">
      <c r="A4" s="24" t="s">
        <v>0</v>
      </c>
      <c r="B4" s="19" t="s">
        <v>12</v>
      </c>
      <c r="C4" s="14" t="s">
        <v>5</v>
      </c>
      <c r="D4" s="33" t="s">
        <v>63</v>
      </c>
      <c r="E4" s="33" t="s">
        <v>58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3" t="s">
        <v>74</v>
      </c>
      <c r="L4" s="18" t="s">
        <v>5</v>
      </c>
      <c r="M4" s="33" t="s">
        <v>26</v>
      </c>
      <c r="N4" s="18" t="s">
        <v>5</v>
      </c>
      <c r="O4" s="37" t="s">
        <v>70</v>
      </c>
      <c r="P4" s="37" t="s">
        <v>5</v>
      </c>
      <c r="Q4" s="49" t="s">
        <v>69</v>
      </c>
      <c r="R4" s="49"/>
      <c r="S4" s="14" t="s">
        <v>42</v>
      </c>
      <c r="T4" s="19" t="s">
        <v>8</v>
      </c>
      <c r="U4" s="20" t="s">
        <v>8</v>
      </c>
      <c r="V4" s="20" t="s">
        <v>8</v>
      </c>
      <c r="W4" s="19" t="s">
        <v>17</v>
      </c>
      <c r="X4" s="20" t="s">
        <v>16</v>
      </c>
      <c r="Y4" s="16" t="s">
        <v>5</v>
      </c>
    </row>
    <row r="5" spans="1:25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8" t="s">
        <v>5</v>
      </c>
      <c r="L5" s="21"/>
      <c r="M5" s="21" t="s">
        <v>5</v>
      </c>
      <c r="N5" s="22" t="s">
        <v>5</v>
      </c>
      <c r="O5" s="22" t="s">
        <v>5</v>
      </c>
      <c r="P5" s="22"/>
      <c r="Q5" s="36" t="s">
        <v>5</v>
      </c>
      <c r="R5" s="36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  <c r="Y5" s="42"/>
    </row>
    <row r="6" spans="1:25" ht="27.75" customHeight="1">
      <c r="A6" s="43" t="s">
        <v>27</v>
      </c>
      <c r="B6" s="7">
        <v>2600</v>
      </c>
      <c r="C6" s="7"/>
      <c r="D6" s="34">
        <f aca="true" t="shared" si="0" ref="D6:D12">E6+F6+G6+H6+I6</f>
        <v>2290</v>
      </c>
      <c r="E6" s="27">
        <v>1315</v>
      </c>
      <c r="F6" s="27">
        <v>975</v>
      </c>
      <c r="G6" s="27"/>
      <c r="H6" s="27"/>
      <c r="I6" s="27"/>
      <c r="J6" s="27"/>
      <c r="K6" s="27">
        <v>150</v>
      </c>
      <c r="L6" s="27">
        <v>112</v>
      </c>
      <c r="M6" s="26"/>
      <c r="N6" s="26"/>
      <c r="O6" s="26"/>
      <c r="P6" s="26"/>
      <c r="Q6" s="7"/>
      <c r="R6" s="7"/>
      <c r="S6" s="28"/>
      <c r="T6" s="7">
        <v>173</v>
      </c>
      <c r="U6" s="28">
        <v>173</v>
      </c>
      <c r="V6" s="28">
        <v>173</v>
      </c>
      <c r="W6" s="28">
        <v>2890</v>
      </c>
      <c r="X6" s="28">
        <v>2500</v>
      </c>
      <c r="Y6" s="39"/>
    </row>
    <row r="7" spans="1:25" ht="27.75" customHeight="1">
      <c r="A7" s="30" t="s">
        <v>28</v>
      </c>
      <c r="B7" s="7">
        <v>500</v>
      </c>
      <c r="C7" s="7"/>
      <c r="D7" s="34">
        <f t="shared" si="0"/>
        <v>395</v>
      </c>
      <c r="E7" s="27">
        <v>137</v>
      </c>
      <c r="F7" s="27">
        <v>258</v>
      </c>
      <c r="G7" s="27"/>
      <c r="H7" s="27"/>
      <c r="I7" s="27"/>
      <c r="J7" s="27"/>
      <c r="K7" s="27"/>
      <c r="L7" s="26"/>
      <c r="M7" s="27">
        <v>50</v>
      </c>
      <c r="N7" s="26"/>
      <c r="O7" s="26"/>
      <c r="P7" s="26"/>
      <c r="Q7" s="27"/>
      <c r="R7" s="27"/>
      <c r="S7" s="28"/>
      <c r="T7" s="7">
        <v>150</v>
      </c>
      <c r="U7" s="1"/>
      <c r="V7" s="28">
        <v>150</v>
      </c>
      <c r="W7" s="27">
        <v>600</v>
      </c>
      <c r="X7" s="28">
        <v>500</v>
      </c>
      <c r="Y7" s="39"/>
    </row>
    <row r="8" spans="1:25" ht="27.75" customHeight="1">
      <c r="A8" s="31" t="s">
        <v>29</v>
      </c>
      <c r="B8" s="7">
        <v>343</v>
      </c>
      <c r="C8" s="7"/>
      <c r="D8" s="34">
        <f t="shared" si="0"/>
        <v>172</v>
      </c>
      <c r="E8" s="27">
        <v>60</v>
      </c>
      <c r="F8" s="27">
        <v>100</v>
      </c>
      <c r="G8" s="27">
        <v>12</v>
      </c>
      <c r="H8" s="27"/>
      <c r="I8" s="27"/>
      <c r="J8" s="27"/>
      <c r="K8" s="27"/>
      <c r="L8" s="27">
        <v>40</v>
      </c>
      <c r="M8" s="26"/>
      <c r="N8" s="26"/>
      <c r="O8" s="26"/>
      <c r="P8" s="26"/>
      <c r="Q8" s="27"/>
      <c r="R8" s="27"/>
      <c r="S8" s="28"/>
      <c r="T8" s="7">
        <v>141</v>
      </c>
      <c r="U8" s="27"/>
      <c r="V8" s="28">
        <v>141</v>
      </c>
      <c r="W8" s="27">
        <v>250</v>
      </c>
      <c r="X8" s="28">
        <v>250</v>
      </c>
      <c r="Y8" s="39"/>
    </row>
    <row r="9" spans="1:25" ht="27.75" customHeight="1">
      <c r="A9" s="30" t="s">
        <v>30</v>
      </c>
      <c r="B9" s="7">
        <v>300</v>
      </c>
      <c r="C9" s="7"/>
      <c r="D9" s="34">
        <f t="shared" si="0"/>
        <v>200</v>
      </c>
      <c r="E9" s="27">
        <v>100</v>
      </c>
      <c r="F9" s="27">
        <v>100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28">
        <v>300</v>
      </c>
      <c r="X9" s="28">
        <v>280</v>
      </c>
      <c r="Y9" s="39"/>
    </row>
    <row r="10" spans="1:25" ht="27.75" customHeight="1">
      <c r="A10" s="30" t="s">
        <v>31</v>
      </c>
      <c r="B10" s="7">
        <v>1410</v>
      </c>
      <c r="C10" s="7">
        <v>100</v>
      </c>
      <c r="D10" s="34">
        <f t="shared" si="0"/>
        <v>370</v>
      </c>
      <c r="E10" s="27">
        <v>200</v>
      </c>
      <c r="F10" s="27">
        <v>120</v>
      </c>
      <c r="G10" s="27">
        <v>50</v>
      </c>
      <c r="H10" s="27"/>
      <c r="I10" s="27"/>
      <c r="J10" s="27"/>
      <c r="K10" s="27"/>
      <c r="L10" s="27">
        <v>264</v>
      </c>
      <c r="M10" s="26"/>
      <c r="N10" s="26"/>
      <c r="O10" s="26"/>
      <c r="P10" s="26"/>
      <c r="Q10" s="7"/>
      <c r="R10" s="7"/>
      <c r="S10" s="28"/>
      <c r="T10" s="7">
        <v>884</v>
      </c>
      <c r="U10" s="1"/>
      <c r="V10" s="28">
        <v>884</v>
      </c>
      <c r="W10" s="28">
        <v>700</v>
      </c>
      <c r="X10" s="28">
        <v>700</v>
      </c>
      <c r="Y10" s="39"/>
    </row>
    <row r="11" spans="1:25" ht="27.75" customHeight="1">
      <c r="A11" s="30" t="s">
        <v>47</v>
      </c>
      <c r="B11" s="7">
        <v>350</v>
      </c>
      <c r="C11" s="7"/>
      <c r="D11" s="34">
        <f t="shared" si="0"/>
        <v>230</v>
      </c>
      <c r="E11" s="27">
        <v>140</v>
      </c>
      <c r="F11" s="27">
        <v>90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27">
        <v>280</v>
      </c>
      <c r="X11" s="27">
        <v>280</v>
      </c>
      <c r="Y11" s="39"/>
    </row>
    <row r="12" spans="1:25" ht="27.75" customHeight="1">
      <c r="A12" s="30" t="s">
        <v>48</v>
      </c>
      <c r="B12" s="7">
        <v>230</v>
      </c>
      <c r="C12" s="7"/>
      <c r="D12" s="34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6</v>
      </c>
      <c r="Q12" s="27"/>
      <c r="R12" s="27"/>
      <c r="S12" s="28"/>
      <c r="T12" s="7"/>
      <c r="U12" s="27"/>
      <c r="V12" s="28"/>
      <c r="W12" s="27">
        <v>260</v>
      </c>
      <c r="X12" s="27">
        <v>260</v>
      </c>
      <c r="Y12" s="39"/>
    </row>
    <row r="13" spans="1:25" ht="27.75" customHeight="1">
      <c r="A13" s="30" t="s">
        <v>32</v>
      </c>
      <c r="B13" s="7">
        <v>40</v>
      </c>
      <c r="C13" s="7"/>
      <c r="D13" s="34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27">
        <v>50</v>
      </c>
      <c r="X13" s="27">
        <v>50</v>
      </c>
      <c r="Y13" s="39"/>
    </row>
    <row r="14" spans="1:25" ht="27.75" customHeight="1">
      <c r="A14" s="30" t="s">
        <v>33</v>
      </c>
      <c r="B14" s="7">
        <v>300</v>
      </c>
      <c r="C14" s="7"/>
      <c r="D14" s="34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27">
        <v>300</v>
      </c>
      <c r="X14" s="27">
        <v>300</v>
      </c>
      <c r="Y14" s="39"/>
    </row>
    <row r="15" spans="1:25" ht="27.75" customHeight="1">
      <c r="A15" s="30" t="s">
        <v>75</v>
      </c>
      <c r="B15" s="7">
        <v>230</v>
      </c>
      <c r="C15" s="7"/>
      <c r="D15" s="34">
        <f t="shared" si="1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27"/>
      <c r="X15" s="27"/>
      <c r="Y15" s="39"/>
    </row>
    <row r="16" spans="1:26" ht="27.75" customHeight="1">
      <c r="A16" s="30" t="s">
        <v>54</v>
      </c>
      <c r="B16" s="7">
        <v>1739</v>
      </c>
      <c r="C16" s="7"/>
      <c r="D16" s="34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1500</v>
      </c>
      <c r="R16" s="7"/>
      <c r="S16" s="28">
        <v>100</v>
      </c>
      <c r="T16" s="7"/>
      <c r="U16" s="1"/>
      <c r="V16" s="28"/>
      <c r="W16" s="27">
        <v>1899</v>
      </c>
      <c r="X16" s="27">
        <v>1899</v>
      </c>
      <c r="Y16" s="39"/>
      <c r="Z16" t="s">
        <v>20</v>
      </c>
    </row>
    <row r="17" spans="1:25" ht="27.75" customHeight="1">
      <c r="A17" s="30" t="s">
        <v>78</v>
      </c>
      <c r="B17" s="7">
        <v>303</v>
      </c>
      <c r="C17" s="7">
        <v>152</v>
      </c>
      <c r="D17" s="34">
        <f t="shared" si="1"/>
        <v>369</v>
      </c>
      <c r="E17" s="27">
        <v>147</v>
      </c>
      <c r="F17" s="27">
        <v>100</v>
      </c>
      <c r="G17" s="27">
        <v>64</v>
      </c>
      <c r="H17" s="27">
        <v>20</v>
      </c>
      <c r="I17" s="27">
        <v>38</v>
      </c>
      <c r="J17" s="27">
        <v>17</v>
      </c>
      <c r="K17" s="27"/>
      <c r="L17" s="26"/>
      <c r="M17" s="26"/>
      <c r="N17" s="26"/>
      <c r="O17" s="27"/>
      <c r="P17" s="27"/>
      <c r="Q17" s="28">
        <v>222</v>
      </c>
      <c r="R17" s="28"/>
      <c r="S17" s="28"/>
      <c r="T17" s="7">
        <v>128</v>
      </c>
      <c r="U17" s="28">
        <v>16</v>
      </c>
      <c r="V17" s="28">
        <v>44</v>
      </c>
      <c r="W17" s="27">
        <v>475</v>
      </c>
      <c r="X17" s="28">
        <v>450</v>
      </c>
      <c r="Y17" s="40">
        <v>3</v>
      </c>
    </row>
    <row r="18" spans="1:234" ht="27.75" customHeight="1">
      <c r="A18" s="30" t="s">
        <v>50</v>
      </c>
      <c r="B18" s="7">
        <v>1330</v>
      </c>
      <c r="C18" s="7">
        <v>100</v>
      </c>
      <c r="D18" s="34">
        <f t="shared" si="1"/>
        <v>723</v>
      </c>
      <c r="E18" s="27"/>
      <c r="F18" s="27">
        <v>693</v>
      </c>
      <c r="G18" s="27"/>
      <c r="H18" s="27"/>
      <c r="I18" s="27">
        <v>30</v>
      </c>
      <c r="J18" s="27"/>
      <c r="K18" s="27"/>
      <c r="L18" s="26" t="s">
        <v>20</v>
      </c>
      <c r="M18" s="26"/>
      <c r="N18" s="26"/>
      <c r="O18" s="27"/>
      <c r="P18" s="27"/>
      <c r="Q18" s="7"/>
      <c r="R18" s="7"/>
      <c r="S18" s="28"/>
      <c r="T18" s="7">
        <v>1234</v>
      </c>
      <c r="U18" s="1"/>
      <c r="V18" s="28">
        <v>1234</v>
      </c>
      <c r="W18" s="27">
        <v>1000</v>
      </c>
      <c r="X18" s="28">
        <v>770</v>
      </c>
      <c r="Y18" s="4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30" t="s">
        <v>80</v>
      </c>
      <c r="B19" s="7">
        <v>610</v>
      </c>
      <c r="C19" s="7">
        <v>600</v>
      </c>
      <c r="D19" s="34">
        <f t="shared" si="1"/>
        <v>140</v>
      </c>
      <c r="E19" s="27"/>
      <c r="F19" s="27">
        <v>140</v>
      </c>
      <c r="G19" s="27"/>
      <c r="H19" s="27"/>
      <c r="I19" s="27"/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27"/>
      <c r="X19" s="28">
        <v>860</v>
      </c>
      <c r="Y19" s="4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30" t="s">
        <v>64</v>
      </c>
      <c r="B20" s="7">
        <v>440</v>
      </c>
      <c r="C20" s="7"/>
      <c r="D20" s="34">
        <f t="shared" si="1"/>
        <v>242</v>
      </c>
      <c r="E20" s="27"/>
      <c r="F20" s="27">
        <v>242</v>
      </c>
      <c r="G20" s="27"/>
      <c r="H20" s="27"/>
      <c r="I20" s="27"/>
      <c r="J20" s="27"/>
      <c r="K20" s="27"/>
      <c r="L20" s="26"/>
      <c r="M20" s="26"/>
      <c r="N20" s="26"/>
      <c r="O20" s="27">
        <v>32</v>
      </c>
      <c r="P20" s="26"/>
      <c r="Q20" s="7"/>
      <c r="R20" s="7"/>
      <c r="S20" s="28"/>
      <c r="T20" s="7"/>
      <c r="U20" s="1"/>
      <c r="V20" s="1"/>
      <c r="W20" s="27">
        <v>400</v>
      </c>
      <c r="X20" s="28">
        <v>400</v>
      </c>
      <c r="Y20" s="4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30" t="s">
        <v>51</v>
      </c>
      <c r="B21" s="7">
        <v>95</v>
      </c>
      <c r="C21" s="7"/>
      <c r="D21" s="34">
        <f t="shared" si="1"/>
        <v>0</v>
      </c>
      <c r="E21" s="27"/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7"/>
      <c r="R21" s="7"/>
      <c r="S21" s="28"/>
      <c r="T21" s="7"/>
      <c r="U21" s="1"/>
      <c r="V21" s="1"/>
      <c r="W21" s="27">
        <v>50</v>
      </c>
      <c r="X21" s="28">
        <v>50</v>
      </c>
      <c r="Y21" s="4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30" t="s">
        <v>53</v>
      </c>
      <c r="B22" s="7"/>
      <c r="C22" s="7"/>
      <c r="D22" s="34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27"/>
      <c r="X22" s="28"/>
      <c r="Y22" s="4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32" t="s">
        <v>13</v>
      </c>
      <c r="B23" s="7">
        <f>SUM(B6:B22)</f>
        <v>10820</v>
      </c>
      <c r="C23" s="7">
        <f aca="true" t="shared" si="2" ref="C23:Y23">SUM(C6:C22)</f>
        <v>952</v>
      </c>
      <c r="D23" s="7">
        <f t="shared" si="2"/>
        <v>7678</v>
      </c>
      <c r="E23" s="7">
        <f t="shared" si="2"/>
        <v>2717</v>
      </c>
      <c r="F23" s="7">
        <f t="shared" si="2"/>
        <v>4747</v>
      </c>
      <c r="G23" s="7">
        <f t="shared" si="2"/>
        <v>126</v>
      </c>
      <c r="H23" s="7">
        <f t="shared" si="2"/>
        <v>20</v>
      </c>
      <c r="I23" s="7">
        <f t="shared" si="2"/>
        <v>68</v>
      </c>
      <c r="J23" s="7">
        <f t="shared" si="2"/>
        <v>17</v>
      </c>
      <c r="K23" s="7">
        <f t="shared" si="2"/>
        <v>150</v>
      </c>
      <c r="L23" s="7">
        <f t="shared" si="2"/>
        <v>416</v>
      </c>
      <c r="M23" s="7">
        <f t="shared" si="2"/>
        <v>50</v>
      </c>
      <c r="N23" s="7">
        <f t="shared" si="2"/>
        <v>0</v>
      </c>
      <c r="O23" s="7">
        <f t="shared" si="2"/>
        <v>752</v>
      </c>
      <c r="P23" s="7">
        <f t="shared" si="2"/>
        <v>25</v>
      </c>
      <c r="Q23" s="7">
        <f t="shared" si="2"/>
        <v>2832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189</v>
      </c>
      <c r="V23" s="7">
        <f t="shared" si="2"/>
        <v>3667</v>
      </c>
      <c r="W23" s="7">
        <f t="shared" si="2"/>
        <v>9454</v>
      </c>
      <c r="X23" s="7">
        <f t="shared" si="2"/>
        <v>9549</v>
      </c>
      <c r="Y23" s="7">
        <f t="shared" si="2"/>
        <v>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30" t="s">
        <v>4</v>
      </c>
      <c r="B24" s="7"/>
      <c r="C24" s="7">
        <v>400</v>
      </c>
      <c r="D24" s="34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28"/>
      <c r="X24" s="28"/>
      <c r="Y24" s="4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30" t="s">
        <v>34</v>
      </c>
      <c r="B25" s="7">
        <v>633</v>
      </c>
      <c r="C25" s="7"/>
      <c r="D25" s="34">
        <f t="shared" si="3"/>
        <v>350</v>
      </c>
      <c r="E25" s="27">
        <v>300</v>
      </c>
      <c r="F25" s="27">
        <v>50</v>
      </c>
      <c r="G25" s="27"/>
      <c r="H25" s="27"/>
      <c r="I25" s="27"/>
      <c r="J25" s="27"/>
      <c r="K25" s="27"/>
      <c r="L25" s="1"/>
      <c r="M25" s="1"/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28">
        <v>350</v>
      </c>
      <c r="X25" s="28">
        <v>350</v>
      </c>
      <c r="Y25" s="4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30" t="s">
        <v>35</v>
      </c>
      <c r="B26" s="7">
        <v>65</v>
      </c>
      <c r="C26" s="7"/>
      <c r="D26" s="34">
        <f t="shared" si="3"/>
        <v>30</v>
      </c>
      <c r="E26" s="27"/>
      <c r="F26" s="27">
        <v>30</v>
      </c>
      <c r="G26" s="27"/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20</v>
      </c>
      <c r="V26" s="28">
        <v>64</v>
      </c>
      <c r="W26" s="28">
        <v>65</v>
      </c>
      <c r="X26" s="28">
        <v>65</v>
      </c>
      <c r="Y26" s="4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30" t="s">
        <v>36</v>
      </c>
      <c r="B27" s="7"/>
      <c r="C27" s="7"/>
      <c r="D27" s="34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29"/>
      <c r="X27" s="29"/>
      <c r="Y27" s="4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30" t="s">
        <v>37</v>
      </c>
      <c r="B28" s="7">
        <v>101</v>
      </c>
      <c r="C28" s="7"/>
      <c r="D28" s="34">
        <f t="shared" si="3"/>
        <v>101</v>
      </c>
      <c r="E28" s="27">
        <v>38</v>
      </c>
      <c r="F28" s="27">
        <v>63</v>
      </c>
      <c r="G28" s="27"/>
      <c r="H28" s="27"/>
      <c r="I28" s="27"/>
      <c r="J28" s="27"/>
      <c r="K28" s="27"/>
      <c r="L28" s="1"/>
      <c r="M28" s="1"/>
      <c r="N28" s="1"/>
      <c r="O28" s="26"/>
      <c r="P28" s="26"/>
      <c r="Q28" s="7"/>
      <c r="R28" s="7"/>
      <c r="S28" s="28"/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4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30" t="s">
        <v>38</v>
      </c>
      <c r="B29" s="7"/>
      <c r="C29" s="7"/>
      <c r="D29" s="34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7"/>
      <c r="R29" s="7"/>
      <c r="S29" s="1"/>
      <c r="T29" s="7"/>
      <c r="U29" s="1"/>
      <c r="V29" s="27"/>
      <c r="W29" s="29"/>
      <c r="X29" s="7"/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30" t="s">
        <v>39</v>
      </c>
      <c r="B30" s="7">
        <v>261</v>
      </c>
      <c r="C30" s="7"/>
      <c r="D30" s="34">
        <f t="shared" si="3"/>
        <v>220</v>
      </c>
      <c r="E30" s="27">
        <v>220</v>
      </c>
      <c r="F30" s="27"/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7"/>
      <c r="R30" s="7"/>
      <c r="S30" s="1"/>
      <c r="T30" s="7"/>
      <c r="U30" s="1"/>
      <c r="V30" s="1"/>
      <c r="W30" s="28">
        <v>320</v>
      </c>
      <c r="X30" s="27">
        <v>200</v>
      </c>
      <c r="Y30" s="4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30" t="s">
        <v>40</v>
      </c>
      <c r="B31" s="7"/>
      <c r="C31" s="7"/>
      <c r="D31" s="34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6"/>
      <c r="Q31" s="7"/>
      <c r="R31" s="7"/>
      <c r="S31" s="1"/>
      <c r="T31" s="7">
        <v>7</v>
      </c>
      <c r="U31" s="28">
        <v>7</v>
      </c>
      <c r="V31" s="28">
        <v>7</v>
      </c>
      <c r="W31" s="28"/>
      <c r="X31" s="27"/>
      <c r="Y31" s="4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41</v>
      </c>
      <c r="B32" s="7">
        <v>100</v>
      </c>
      <c r="C32" s="7"/>
      <c r="D32" s="34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7"/>
      <c r="R32" s="7"/>
      <c r="S32" s="7"/>
      <c r="T32" s="7">
        <v>12</v>
      </c>
      <c r="U32" s="28"/>
      <c r="V32" s="28">
        <v>12</v>
      </c>
      <c r="W32" s="28">
        <v>100</v>
      </c>
      <c r="X32" s="27">
        <v>100</v>
      </c>
      <c r="Y32" s="4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52</v>
      </c>
      <c r="B33" s="7"/>
      <c r="C33" s="7"/>
      <c r="D33" s="34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7"/>
      <c r="R33" s="7"/>
      <c r="S33" s="1"/>
      <c r="T33" s="7">
        <v>41.4</v>
      </c>
      <c r="U33" s="27">
        <v>20</v>
      </c>
      <c r="V33" s="27">
        <v>20</v>
      </c>
      <c r="W33" s="28"/>
      <c r="X33" s="27"/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43</v>
      </c>
      <c r="B34" s="7">
        <v>39</v>
      </c>
      <c r="C34" s="7"/>
      <c r="D34" s="34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7"/>
      <c r="R34" s="7"/>
      <c r="S34" s="28"/>
      <c r="T34" s="7"/>
      <c r="U34" s="27"/>
      <c r="V34" s="27"/>
      <c r="W34" s="28">
        <v>39</v>
      </c>
      <c r="X34" s="27">
        <v>39</v>
      </c>
      <c r="Y34" s="4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44</v>
      </c>
      <c r="B35" s="7">
        <v>18</v>
      </c>
      <c r="C35" s="7"/>
      <c r="D35" s="34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7"/>
      <c r="R35" s="7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4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45</v>
      </c>
      <c r="B36" s="7">
        <v>36</v>
      </c>
      <c r="C36" s="7"/>
      <c r="D36" s="34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7"/>
      <c r="R36" s="7"/>
      <c r="S36" s="28"/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4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72</v>
      </c>
      <c r="B37" s="7">
        <v>778</v>
      </c>
      <c r="C37" s="7"/>
      <c r="D37" s="34">
        <f t="shared" si="3"/>
        <v>160</v>
      </c>
      <c r="E37" s="27">
        <v>50</v>
      </c>
      <c r="F37" s="27">
        <v>110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7"/>
      <c r="R37" s="7"/>
      <c r="S37" s="28"/>
      <c r="T37" s="7">
        <v>701.6</v>
      </c>
      <c r="U37" s="27">
        <v>702</v>
      </c>
      <c r="V37" s="27">
        <v>702</v>
      </c>
      <c r="W37" s="27">
        <v>300</v>
      </c>
      <c r="X37" s="27">
        <v>200</v>
      </c>
      <c r="Y37" s="4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1067</v>
      </c>
      <c r="E38" s="7">
        <f t="shared" si="5"/>
        <v>705</v>
      </c>
      <c r="F38" s="7">
        <f t="shared" si="5"/>
        <v>352</v>
      </c>
      <c r="G38" s="7">
        <f t="shared" si="5"/>
        <v>10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22</v>
      </c>
      <c r="N38" s="7">
        <f t="shared" si="4"/>
        <v>0</v>
      </c>
      <c r="O38" s="7">
        <f t="shared" si="4"/>
        <v>0</v>
      </c>
      <c r="P38" s="7">
        <f t="shared" si="4"/>
        <v>30</v>
      </c>
      <c r="Q38" s="7">
        <f aca="true" t="shared" si="6" ref="Q38:Y38">SUM(Q24:Q37)</f>
        <v>0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1318</v>
      </c>
      <c r="X38" s="7">
        <f t="shared" si="6"/>
        <v>1087</v>
      </c>
      <c r="Y38" s="7">
        <f t="shared" si="6"/>
        <v>0</v>
      </c>
    </row>
    <row r="39" spans="1:25" ht="27.75" customHeight="1">
      <c r="A39" s="4" t="s">
        <v>3</v>
      </c>
      <c r="B39" s="6">
        <f aca="true" t="shared" si="7" ref="B39:Y39">B23+B38</f>
        <v>12851</v>
      </c>
      <c r="C39" s="6">
        <f t="shared" si="7"/>
        <v>1352</v>
      </c>
      <c r="D39" s="6">
        <f t="shared" si="7"/>
        <v>8745</v>
      </c>
      <c r="E39" s="6">
        <f t="shared" si="7"/>
        <v>3422</v>
      </c>
      <c r="F39" s="6">
        <f t="shared" si="7"/>
        <v>5099</v>
      </c>
      <c r="G39" s="6">
        <f t="shared" si="7"/>
        <v>136</v>
      </c>
      <c r="H39" s="6">
        <f t="shared" si="7"/>
        <v>20</v>
      </c>
      <c r="I39" s="6">
        <f t="shared" si="7"/>
        <v>68</v>
      </c>
      <c r="J39" s="6">
        <f t="shared" si="7"/>
        <v>17</v>
      </c>
      <c r="K39" s="6">
        <f t="shared" si="7"/>
        <v>150</v>
      </c>
      <c r="L39" s="6">
        <f t="shared" si="7"/>
        <v>416</v>
      </c>
      <c r="M39" s="6">
        <f t="shared" si="7"/>
        <v>72</v>
      </c>
      <c r="N39" s="6">
        <f t="shared" si="7"/>
        <v>0</v>
      </c>
      <c r="O39" s="6">
        <f t="shared" si="7"/>
        <v>752</v>
      </c>
      <c r="P39" s="6">
        <f t="shared" si="7"/>
        <v>55</v>
      </c>
      <c r="Q39" s="6">
        <f t="shared" si="7"/>
        <v>2832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1027</v>
      </c>
      <c r="V39" s="6">
        <f t="shared" si="7"/>
        <v>4704</v>
      </c>
      <c r="W39" s="6">
        <f t="shared" si="7"/>
        <v>10772</v>
      </c>
      <c r="X39" s="6">
        <f t="shared" si="7"/>
        <v>10636</v>
      </c>
      <c r="Y39" s="6">
        <f t="shared" si="7"/>
        <v>3</v>
      </c>
    </row>
    <row r="40" ht="18" customHeight="1"/>
  </sheetData>
  <sheetProtection/>
  <mergeCells count="4">
    <mergeCell ref="E2:I2"/>
    <mergeCell ref="W2:X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2020-05-17T12:23:52Z</cp:lastPrinted>
  <dcterms:created xsi:type="dcterms:W3CDTF">2001-05-08T06:08:01Z</dcterms:created>
  <dcterms:modified xsi:type="dcterms:W3CDTF">2020-05-18T06:49:02Z</dcterms:modified>
  <cp:category/>
  <cp:version/>
  <cp:contentType/>
  <cp:contentStatus/>
</cp:coreProperties>
</file>