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Лист1!$A$1:$L$26</definedName>
  </definedNames>
  <calcPr calcId="152511"/>
</workbook>
</file>

<file path=xl/calcChain.xml><?xml version="1.0" encoding="utf-8"?>
<calcChain xmlns="http://schemas.openxmlformats.org/spreadsheetml/2006/main">
  <c r="E9" i="1" l="1"/>
  <c r="K9" i="1"/>
  <c r="I9" i="1"/>
  <c r="G16" i="1"/>
  <c r="G9" i="1" l="1"/>
</calcChain>
</file>

<file path=xl/sharedStrings.xml><?xml version="1.0" encoding="utf-8"?>
<sst xmlns="http://schemas.openxmlformats.org/spreadsheetml/2006/main" count="109" uniqueCount="61">
  <si>
    <t>№</t>
  </si>
  <si>
    <t xml:space="preserve"> п/п</t>
  </si>
  <si>
    <t xml:space="preserve">Наименование мероприятия </t>
  </si>
  <si>
    <t>Ответственный исполнитель</t>
  </si>
  <si>
    <t>Сроки выполнения мероприятия</t>
  </si>
  <si>
    <t>Ожидаемый результат, тыс. рублей</t>
  </si>
  <si>
    <t>Обоснование мероприятия (расчет)</t>
  </si>
  <si>
    <t xml:space="preserve">Утвержденные Решением Собрания депутатов параметры бюджета,  всего </t>
  </si>
  <si>
    <t>Увеличение собственных доходов (экономия расходов) от реализации мероприятий</t>
  </si>
  <si>
    <t>Повышение доходного потенциала муниципального образования, всего</t>
  </si>
  <si>
    <t>1.</t>
  </si>
  <si>
    <t>х</t>
  </si>
  <si>
    <t>Создание дополнительных рабочих мест</t>
  </si>
  <si>
    <t>Оптимизация бюджетных расходов, всего</t>
  </si>
  <si>
    <t>2.1</t>
  </si>
  <si>
    <t>1.1</t>
  </si>
  <si>
    <t>Отдел экономики, земельных и имущественных отношений</t>
  </si>
  <si>
    <t>Мероприятия по увеличению налоговых поступлений от субъектов малого и среднего предпринимательства в местный бюджет</t>
  </si>
  <si>
    <t>отдел образования администрации Красночетайского района Чувашской Республики</t>
  </si>
  <si>
    <t>Приложение к постановлению администрации Крачетайского района Чувашской республики от _____________ № __</t>
  </si>
  <si>
    <t>(тыс. рублей)</t>
  </si>
  <si>
    <t xml:space="preserve">2020 год </t>
  </si>
  <si>
    <t xml:space="preserve">2021 год 
</t>
  </si>
  <si>
    <t xml:space="preserve">2022 год 
</t>
  </si>
  <si>
    <t>Оптимизация бюджетных расходов на содержание муниципальных органов, в том числе за счет сокращения командировочных расходов, текущих расходов и введения нормативных затрат на обеспечение функций муниципальных органов</t>
  </si>
  <si>
    <t>реализация мероприятий по энергосбережению</t>
  </si>
  <si>
    <t>с января 2020 г.</t>
  </si>
  <si>
    <t>реализация мероприятий по энергосбережению при сохранении температурного режима и санитарных норм при эксплуатации экономичных котлов и насосов, знергосберегающих светильников, зкономия топлива при эксплуатации газового оборудования на школьных автобусах</t>
  </si>
  <si>
    <t>Оптимизация сети муниципальных учреждений  Чуввашской Республики</t>
  </si>
  <si>
    <t xml:space="preserve">Оптимизация дошкольных групп при школе </t>
  </si>
  <si>
    <t>с января 2021 г.</t>
  </si>
  <si>
    <t>Отдел сельского хозяйства</t>
  </si>
  <si>
    <t>с июня 2020 г.</t>
  </si>
  <si>
    <t>Создание дополнительных рабочих мест по виду деятельности</t>
  </si>
  <si>
    <t xml:space="preserve"> Торговая сеть "Пятерочка"</t>
  </si>
  <si>
    <t>2020-2022</t>
  </si>
  <si>
    <t>Ликвидация дошкольной группы  при школе  по адресу д.Кумаркино в 2021 г.: экономия по содержанию здания             75 тыс. руб.</t>
  </si>
  <si>
    <t>магазин ИП Горбушкина Е.Н.</t>
  </si>
  <si>
    <t>Строительство коровника на 200 голов  колхоз "Свобода"</t>
  </si>
  <si>
    <t>2022 июль</t>
  </si>
  <si>
    <t>Строительство коровника на 50 голов  ИП Глава КФХ Лаптев Ю.С.</t>
  </si>
  <si>
    <t>2021 декабрь</t>
  </si>
  <si>
    <t>Строительство коровника на 200 голов    ИП Кузнецов Д.Г.</t>
  </si>
  <si>
    <t>1.2</t>
  </si>
  <si>
    <t>1.3</t>
  </si>
  <si>
    <t>2021-2022</t>
  </si>
  <si>
    <t>2  рабочих места*25,0 т.руб.средняя зарплата в месяц*6мес.=300 т.р.*13%*65,68%=25,6 т.р. дополнительное поступление НДФЛ</t>
  </si>
  <si>
    <t>2  рабочих места*20,0 т.руб.средняя зарплата в месяц*1мес.=40 т.р.*13%*65,68%=3,4 т.р. дополнительное поступление НДФЛ</t>
  </si>
  <si>
    <t>2  рабочих места*25,0 т.руб.средняя зарплата в месяц*1мес.=50 т.р.*13%*65,68%=4,3 т.р. дополнительное поступление НДФЛ</t>
  </si>
  <si>
    <t>1.4</t>
  </si>
  <si>
    <r>
      <t>План мероприятий ("Дорожная карта") по увеличению собственных доходов, оптимизации бюджетных расходов, сокращению нерезультативных расходов                                                                                         по Красночетайскому району на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2020-2022 годы </t>
    </r>
  </si>
  <si>
    <t>10 рабочих места*13,0 т.руб.средняя зарплата в месяц*7 мес.=1,183т.р.*13%*65,215%=100,3 т.р. дополнительное поступление НДФЛ</t>
  </si>
  <si>
    <t>2.2</t>
  </si>
  <si>
    <t>2.3</t>
  </si>
  <si>
    <t>2.4</t>
  </si>
  <si>
    <r>
      <t>Планируются ввести новые объекты потребительского рынка в 2020-2022 г.г В 2020 году планируется ввести ввод  в эксплуатаию  нового здания кафе "Сирень" с дополнитеьным созданием рабочих мест: средняя з/пл 12500*6мес * 2 чел =150,0 т.р.*13%*65,215%=</t>
    </r>
    <r>
      <rPr>
        <b/>
        <sz val="9"/>
        <color indexed="8"/>
        <rFont val="Calibri"/>
        <family val="2"/>
        <charset val="204"/>
      </rPr>
      <t xml:space="preserve">12,7 </t>
    </r>
    <r>
      <rPr>
        <sz val="9"/>
        <color indexed="8"/>
        <rFont val="Calibri"/>
        <family val="2"/>
        <charset val="204"/>
      </rPr>
      <t>т.р. - дополнительное поступление НДФЛ; также   в 2022 году  на территории района планируется строительство нового кафе д. Большие Атмени с дополнительным созданием  новых 5 рабочих мест з/пл 12500*12мес * 2 чел =300,0 т.р.*13%*65,215%=</t>
    </r>
    <r>
      <rPr>
        <b/>
        <sz val="9"/>
        <color indexed="8"/>
        <rFont val="Calibri"/>
        <family val="2"/>
        <charset val="204"/>
      </rPr>
      <t>25,4 т.р</t>
    </r>
    <r>
      <rPr>
        <sz val="9"/>
        <color indexed="8"/>
        <rFont val="Calibri"/>
        <family val="2"/>
        <charset val="204"/>
      </rPr>
      <t xml:space="preserve">. - дополнительное поступление НДФЛ </t>
    </r>
  </si>
  <si>
    <t>открытие в районе обособленного поздразделения ОП ООО "Премиум строй"</t>
  </si>
  <si>
    <t xml:space="preserve"> В 2021 году планируется открытие в районе обособленного подразделения с  дополнительным созданием рабочего места: средняя з/пл 20000*4мес *10 чел =800,0 т.р.*13%*65,68%=68,3т.р., дополнительное поступление НДФЛ </t>
  </si>
  <si>
    <t xml:space="preserve">открытие магазина ИП Фондеркина В.А. </t>
  </si>
  <si>
    <t xml:space="preserve"> В 2022 году планируется открытие  магазина с  дополнительным созданием рабочего места: средняя з/пл 12792*12мес *1 чел =153,5 т.р.*13%*65,68%=13,1 т.р. </t>
  </si>
  <si>
    <t xml:space="preserve"> В 2021  году планируется открытие  магазина с  дополнительным созданием рабочего места: средняя з/пл 12792*6мес *1 чел =76,8 т.р.*13%*65,68%=6,5 т.р.,  дополнительное поступление НДФЛ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</si>
</sst>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7"/>
      <color indexed="8"/>
      <name val="Calibri"/>
      <family val="2"/>
      <charset val="204"/>
    </font>
    <font>
      <b/>
      <sz val="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i/>
      <sz val="6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indexed="8"/>
      <name val="Calibri"/>
      <family val="2"/>
    </font>
    <font>
      <sz val="11"/>
      <color rgb="FF333333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9"/>
      <color indexed="8"/>
      <name val="Calibri"/>
    </font>
    <font>
      <b/>
      <sz val="9"/>
      <color indexed="8"/>
      <name val="Calibri"/>
    </font>
    <font>
      <i/>
      <sz val="11"/>
      <color indexed="8"/>
      <name val="Calibri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 wrapText="1" readingOrder="1"/>
    </xf>
    <xf numFmtId="0" fontId="7" fillId="0" borderId="3" xfId="0" applyFont="1" applyFill="1" applyBorder="1" applyAlignment="1">
      <alignment horizontal="left" wrapText="1" readingOrder="1"/>
    </xf>
    <xf numFmtId="0" fontId="8" fillId="0" borderId="3" xfId="0" applyFont="1" applyFill="1" applyBorder="1" applyAlignment="1">
      <alignment horizontal="center" vertical="center" wrapText="1" readingOrder="1"/>
    </xf>
    <xf numFmtId="0" fontId="10" fillId="0" borderId="3" xfId="0" applyFont="1" applyFill="1" applyBorder="1" applyAlignment="1">
      <alignment horizontal="left" vertical="top" wrapText="1" readingOrder="1"/>
    </xf>
    <xf numFmtId="0" fontId="9" fillId="0" borderId="3" xfId="0" applyFont="1" applyFill="1" applyBorder="1" applyAlignment="1">
      <alignment horizontal="left" vertical="top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17" fillId="0" borderId="2" xfId="0" applyFont="1" applyFill="1" applyBorder="1" applyAlignment="1">
      <alignment horizontal="left" vertical="top" wrapText="1" readingOrder="1"/>
    </xf>
    <xf numFmtId="0" fontId="18" fillId="0" borderId="2" xfId="0" applyFont="1" applyFill="1" applyBorder="1" applyAlignment="1">
      <alignment horizontal="left" vertical="top" wrapText="1" readingOrder="1"/>
    </xf>
    <xf numFmtId="49" fontId="8" fillId="0" borderId="4" xfId="0" applyNumberFormat="1" applyFont="1" applyFill="1" applyBorder="1" applyAlignment="1">
      <alignment horizontal="center" vertical="center" wrapText="1" readingOrder="1"/>
    </xf>
    <xf numFmtId="0" fontId="17" fillId="0" borderId="4" xfId="0" applyFont="1" applyFill="1" applyBorder="1" applyAlignment="1">
      <alignment horizontal="left" vertical="top" wrapText="1" readingOrder="1"/>
    </xf>
    <xf numFmtId="0" fontId="18" fillId="0" borderId="4" xfId="0" applyFont="1" applyFill="1" applyBorder="1" applyAlignment="1">
      <alignment horizontal="left" vertical="top" wrapText="1" readingOrder="1"/>
    </xf>
    <xf numFmtId="0" fontId="5" fillId="0" borderId="1" xfId="0" applyFont="1" applyFill="1" applyBorder="1" applyAlignment="1">
      <alignment horizontal="left" vertic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left" wrapText="1" readingOrder="1"/>
    </xf>
    <xf numFmtId="164" fontId="12" fillId="0" borderId="1" xfId="0" applyNumberFormat="1" applyFont="1" applyFill="1" applyBorder="1" applyAlignment="1">
      <alignment horizontal="center" vertical="center" wrapText="1" readingOrder="1"/>
    </xf>
    <xf numFmtId="0" fontId="8" fillId="0" borderId="4" xfId="0" applyFont="1" applyFill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left" vertical="top" wrapText="1" readingOrder="1"/>
    </xf>
    <xf numFmtId="0" fontId="6" fillId="0" borderId="4" xfId="0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left" wrapText="1" readingOrder="1"/>
    </xf>
    <xf numFmtId="164" fontId="19" fillId="0" borderId="4" xfId="0" applyNumberFormat="1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center" vertical="center" wrapText="1" readingOrder="1"/>
    </xf>
    <xf numFmtId="0" fontId="0" fillId="0" borderId="0" xfId="0" applyFill="1" applyBorder="1"/>
    <xf numFmtId="0" fontId="5" fillId="0" borderId="2" xfId="0" applyFont="1" applyFill="1" applyBorder="1" applyAlignment="1">
      <alignment horizontal="left" vertical="center" wrapText="1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21" fillId="0" borderId="2" xfId="0" applyFont="1" applyFill="1" applyBorder="1" applyAlignment="1">
      <alignment horizontal="center" vertical="center" wrapText="1" readingOrder="1"/>
    </xf>
    <xf numFmtId="0" fontId="16" fillId="0" borderId="2" xfId="0" applyFont="1" applyFill="1" applyBorder="1" applyAlignment="1">
      <alignment horizontal="center" vertical="center" wrapText="1" readingOrder="1"/>
    </xf>
    <xf numFmtId="0" fontId="23" fillId="0" borderId="2" xfId="0" applyFont="1" applyFill="1" applyBorder="1" applyAlignment="1">
      <alignment horizontal="center" vertical="center" wrapText="1" readingOrder="1"/>
    </xf>
    <xf numFmtId="49" fontId="24" fillId="0" borderId="2" xfId="0" applyNumberFormat="1" applyFont="1" applyFill="1" applyBorder="1" applyAlignment="1">
      <alignment horizontal="center" vertical="center" wrapText="1" readingOrder="1"/>
    </xf>
    <xf numFmtId="0" fontId="26" fillId="0" borderId="2" xfId="0" applyFont="1" applyFill="1" applyBorder="1" applyAlignment="1">
      <alignment horizontal="center" vertical="center" wrapText="1" readingOrder="1"/>
    </xf>
    <xf numFmtId="0" fontId="26" fillId="0" borderId="11" xfId="0" applyFont="1" applyFill="1" applyBorder="1" applyAlignment="1">
      <alignment horizontal="left" vertical="center" wrapText="1" readingOrder="1"/>
    </xf>
    <xf numFmtId="0" fontId="27" fillId="0" borderId="0" xfId="0" applyFont="1"/>
    <xf numFmtId="0" fontId="23" fillId="0" borderId="9" xfId="0" applyFont="1" applyFill="1" applyBorder="1" applyAlignment="1">
      <alignment horizontal="center" vertical="center" wrapText="1" readingOrder="1"/>
    </xf>
    <xf numFmtId="0" fontId="23" fillId="0" borderId="4" xfId="0" applyFont="1" applyFill="1" applyBorder="1" applyAlignment="1">
      <alignment horizontal="center" vertical="center" wrapText="1" readingOrder="1"/>
    </xf>
    <xf numFmtId="49" fontId="24" fillId="0" borderId="9" xfId="0" applyNumberFormat="1" applyFont="1" applyFill="1" applyBorder="1" applyAlignment="1">
      <alignment horizontal="center" vertical="center" wrapText="1" readingOrder="1"/>
    </xf>
    <xf numFmtId="0" fontId="21" fillId="0" borderId="9" xfId="0" applyFont="1" applyFill="1" applyBorder="1" applyAlignment="1">
      <alignment horizontal="center" vertical="center" wrapText="1" readingOrder="1"/>
    </xf>
    <xf numFmtId="0" fontId="18" fillId="0" borderId="10" xfId="0" applyFont="1" applyFill="1" applyBorder="1" applyAlignment="1">
      <alignment horizontal="left" vertical="top" wrapText="1" readingOrder="1"/>
    </xf>
    <xf numFmtId="0" fontId="16" fillId="0" borderId="10" xfId="0" applyFont="1" applyFill="1" applyBorder="1" applyAlignment="1">
      <alignment horizontal="center" vertical="center" wrapText="1" readingOrder="1"/>
    </xf>
    <xf numFmtId="0" fontId="22" fillId="0" borderId="11" xfId="0" applyFont="1" applyFill="1" applyBorder="1" applyAlignment="1">
      <alignment horizontal="center" vertical="center" wrapText="1" readingOrder="1"/>
    </xf>
    <xf numFmtId="0" fontId="25" fillId="0" borderId="4" xfId="0" applyFont="1" applyBorder="1" applyAlignment="1">
      <alignment vertical="top" wrapText="1"/>
    </xf>
    <xf numFmtId="0" fontId="22" fillId="0" borderId="4" xfId="0" applyFont="1" applyFill="1" applyBorder="1" applyAlignment="1">
      <alignment horizontal="center" vertical="center" wrapText="1" readingOrder="1"/>
    </xf>
    <xf numFmtId="0" fontId="19" fillId="0" borderId="4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19" fillId="0" borderId="4" xfId="0" applyFont="1" applyFill="1" applyBorder="1" applyAlignment="1">
      <alignment horizontal="left" vertical="top" wrapText="1" readingOrder="1"/>
    </xf>
    <xf numFmtId="0" fontId="2" fillId="0" borderId="4" xfId="0" applyFont="1" applyFill="1" applyBorder="1" applyAlignment="1">
      <alignment horizontal="left" vertical="center" wrapText="1" readingOrder="1"/>
    </xf>
    <xf numFmtId="164" fontId="2" fillId="0" borderId="4" xfId="0" applyNumberFormat="1" applyFont="1" applyFill="1" applyBorder="1" applyAlignment="1">
      <alignment horizontal="center" vertical="center" wrapText="1" readingOrder="1"/>
    </xf>
    <xf numFmtId="0" fontId="19" fillId="0" borderId="4" xfId="0" applyFont="1" applyFill="1" applyBorder="1" applyAlignment="1">
      <alignment horizontal="left" vertical="top" wrapText="1" readingOrder="1"/>
    </xf>
    <xf numFmtId="0" fontId="0" fillId="0" borderId="0" xfId="0" applyFill="1" applyAlignment="1">
      <alignment horizontal="left" vertical="top" wrapText="1"/>
    </xf>
    <xf numFmtId="0" fontId="7" fillId="0" borderId="12" xfId="0" applyFont="1" applyFill="1" applyBorder="1" applyAlignment="1">
      <alignment horizontal="left" wrapText="1" readingOrder="1"/>
    </xf>
    <xf numFmtId="0" fontId="7" fillId="0" borderId="4" xfId="0" applyFont="1" applyFill="1" applyBorder="1" applyAlignment="1">
      <alignment horizontal="left" vertical="top" wrapText="1" readingOrder="1"/>
    </xf>
    <xf numFmtId="0" fontId="19" fillId="0" borderId="4" xfId="0" applyFont="1" applyFill="1" applyBorder="1" applyAlignment="1">
      <alignment horizontal="center" vertical="top" wrapText="1" readingOrder="1"/>
    </xf>
    <xf numFmtId="0" fontId="2" fillId="0" borderId="4" xfId="0" applyFont="1" applyFill="1" applyBorder="1" applyAlignment="1">
      <alignment horizontal="center" vertical="top" wrapText="1" readingOrder="1"/>
    </xf>
    <xf numFmtId="164" fontId="19" fillId="0" borderId="4" xfId="0" applyNumberFormat="1" applyFont="1" applyFill="1" applyBorder="1" applyAlignment="1">
      <alignment horizontal="center" vertical="top" wrapText="1" readingOrder="1"/>
    </xf>
    <xf numFmtId="0" fontId="18" fillId="0" borderId="4" xfId="0" applyFont="1" applyFill="1" applyBorder="1" applyAlignment="1">
      <alignment horizontal="center" vertical="top" wrapText="1" readingOrder="1"/>
    </xf>
    <xf numFmtId="0" fontId="14" fillId="0" borderId="4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center" vertical="top" wrapText="1" readingOrder="1"/>
    </xf>
    <xf numFmtId="164" fontId="2" fillId="0" borderId="4" xfId="0" applyNumberFormat="1" applyFont="1" applyFill="1" applyBorder="1" applyAlignment="1">
      <alignment horizontal="center" vertical="top" wrapText="1" readingOrder="1"/>
    </xf>
    <xf numFmtId="0" fontId="9" fillId="0" borderId="4" xfId="0" applyFont="1" applyFill="1" applyBorder="1" applyAlignment="1">
      <alignment horizontal="center" vertical="top" wrapText="1" readingOrder="1"/>
    </xf>
    <xf numFmtId="0" fontId="0" fillId="0" borderId="4" xfId="0" applyFill="1" applyBorder="1" applyAlignment="1">
      <alignment horizontal="center" vertical="top"/>
    </xf>
    <xf numFmtId="0" fontId="19" fillId="0" borderId="4" xfId="0" applyFont="1" applyFill="1" applyBorder="1" applyAlignment="1">
      <alignment horizontal="center" vertical="center" wrapText="1" readingOrder="1"/>
    </xf>
    <xf numFmtId="0" fontId="14" fillId="0" borderId="4" xfId="0" applyFont="1" applyFill="1" applyBorder="1" applyAlignment="1">
      <alignment horizontal="center" vertical="center" wrapText="1" readingOrder="1"/>
    </xf>
    <xf numFmtId="0" fontId="19" fillId="0" borderId="4" xfId="0" applyFont="1" applyFill="1" applyBorder="1" applyAlignment="1">
      <alignment horizontal="left" vertical="top" wrapText="1" readingOrder="1"/>
    </xf>
    <xf numFmtId="49" fontId="29" fillId="0" borderId="4" xfId="0" applyNumberFormat="1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30" fillId="0" borderId="4" xfId="0" applyFont="1" applyFill="1" applyBorder="1" applyAlignment="1">
      <alignment horizontal="center" vertical="center" wrapText="1" readingOrder="1"/>
    </xf>
    <xf numFmtId="0" fontId="31" fillId="0" borderId="4" xfId="0" applyFont="1" applyFill="1" applyBorder="1" applyAlignment="1">
      <alignment horizontal="center" vertical="center" wrapText="1" readingOrder="1"/>
    </xf>
    <xf numFmtId="164" fontId="31" fillId="0" borderId="4" xfId="0" applyNumberFormat="1" applyFont="1" applyFill="1" applyBorder="1" applyAlignment="1">
      <alignment horizontal="center" vertical="center" wrapText="1" readingOrder="1"/>
    </xf>
    <xf numFmtId="0" fontId="20" fillId="0" borderId="9" xfId="0" applyFont="1" applyFill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center" vertical="center" wrapText="1" readingOrder="1"/>
    </xf>
    <xf numFmtId="0" fontId="19" fillId="0" borderId="4" xfId="0" applyFont="1" applyFill="1" applyBorder="1" applyAlignment="1">
      <alignment horizontal="center" vertical="center" wrapText="1" readingOrder="1"/>
    </xf>
    <xf numFmtId="0" fontId="15" fillId="0" borderId="4" xfId="0" applyFont="1" applyFill="1" applyBorder="1" applyAlignment="1">
      <alignment horizontal="left" vertical="center" wrapText="1" readingOrder="1"/>
    </xf>
    <xf numFmtId="0" fontId="3" fillId="0" borderId="4" xfId="0" applyFont="1" applyFill="1" applyBorder="1" applyAlignment="1">
      <alignment horizontal="left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14" fillId="0" borderId="4" xfId="0" applyFont="1" applyFill="1" applyBorder="1" applyAlignment="1">
      <alignment horizontal="center" vertical="center" wrapText="1" readingOrder="1"/>
    </xf>
    <xf numFmtId="0" fontId="12" fillId="0" borderId="4" xfId="0" applyFont="1" applyFill="1" applyBorder="1" applyAlignment="1">
      <alignment horizontal="center" vertical="center" wrapText="1" readingOrder="1"/>
    </xf>
    <xf numFmtId="0" fontId="13" fillId="0" borderId="4" xfId="0" applyFont="1" applyFill="1" applyBorder="1" applyAlignment="1">
      <alignment horizontal="left" vertical="top" wrapText="1" readingOrder="1"/>
    </xf>
    <xf numFmtId="0" fontId="20" fillId="0" borderId="5" xfId="0" applyFont="1" applyFill="1" applyBorder="1" applyAlignment="1">
      <alignment horizontal="center" vertical="center" wrapText="1" readingOrder="1"/>
    </xf>
    <xf numFmtId="0" fontId="20" fillId="0" borderId="6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left" vertical="top" wrapText="1" readingOrder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wrapText="1"/>
    </xf>
    <xf numFmtId="0" fontId="11" fillId="0" borderId="7" xfId="0" applyFont="1" applyFill="1" applyBorder="1" applyAlignment="1">
      <alignment horizontal="center" vertical="center" wrapText="1" readingOrder="1"/>
    </xf>
    <xf numFmtId="0" fontId="11" fillId="0" borderId="8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6"/>
  <sheetViews>
    <sheetView tabSelected="1" workbookViewId="0">
      <selection activeCell="C12" sqref="C12"/>
    </sheetView>
  </sheetViews>
  <sheetFormatPr defaultRowHeight="15" x14ac:dyDescent="0.25"/>
  <cols>
    <col min="1" max="1" width="6.5703125" style="1" customWidth="1"/>
    <col min="2" max="2" width="25.7109375" style="1" customWidth="1"/>
    <col min="3" max="3" width="17.140625" style="1" customWidth="1"/>
    <col min="4" max="4" width="14.85546875" style="1" customWidth="1"/>
    <col min="5" max="5" width="8.5703125" style="1" customWidth="1"/>
    <col min="6" max="6" width="11.85546875" style="1" customWidth="1"/>
    <col min="7" max="7" width="10.7109375" style="1" customWidth="1"/>
    <col min="8" max="8" width="11.5703125" style="1" customWidth="1"/>
    <col min="9" max="9" width="10.140625" style="1" customWidth="1"/>
    <col min="10" max="10" width="12.140625" style="1" customWidth="1"/>
    <col min="11" max="11" width="10" style="1" customWidth="1"/>
    <col min="12" max="12" width="31.140625" style="1" customWidth="1"/>
    <col min="13" max="16384" width="9.140625" style="1"/>
  </cols>
  <sheetData>
    <row r="1" spans="1:12" ht="50.25" customHeight="1" x14ac:dyDescent="0.25">
      <c r="J1" s="84" t="s">
        <v>19</v>
      </c>
      <c r="K1" s="84"/>
      <c r="L1" s="84"/>
    </row>
    <row r="2" spans="1:12" ht="1.5" customHeight="1" x14ac:dyDescent="0.25"/>
    <row r="3" spans="1:12" x14ac:dyDescent="0.25">
      <c r="A3" s="85" t="s">
        <v>50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0.5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x14ac:dyDescent="0.25">
      <c r="L6" s="1" t="s">
        <v>20</v>
      </c>
    </row>
    <row r="7" spans="1:12" ht="23.25" customHeight="1" x14ac:dyDescent="0.25">
      <c r="A7" s="2" t="s">
        <v>0</v>
      </c>
      <c r="B7" s="88" t="s">
        <v>2</v>
      </c>
      <c r="C7" s="88" t="s">
        <v>3</v>
      </c>
      <c r="D7" s="88" t="s">
        <v>4</v>
      </c>
      <c r="E7" s="88" t="s">
        <v>5</v>
      </c>
      <c r="F7" s="86" t="s">
        <v>21</v>
      </c>
      <c r="G7" s="87"/>
      <c r="H7" s="86" t="s">
        <v>22</v>
      </c>
      <c r="I7" s="87"/>
      <c r="J7" s="86" t="s">
        <v>23</v>
      </c>
      <c r="K7" s="87"/>
      <c r="L7" s="88" t="s">
        <v>6</v>
      </c>
    </row>
    <row r="8" spans="1:12" ht="87" customHeight="1" x14ac:dyDescent="0.25">
      <c r="A8" s="3" t="s">
        <v>1</v>
      </c>
      <c r="B8" s="89"/>
      <c r="C8" s="89"/>
      <c r="D8" s="89"/>
      <c r="E8" s="89"/>
      <c r="F8" s="4" t="s">
        <v>7</v>
      </c>
      <c r="G8" s="4" t="s">
        <v>8</v>
      </c>
      <c r="H8" s="4" t="s">
        <v>7</v>
      </c>
      <c r="I8" s="4" t="s">
        <v>8</v>
      </c>
      <c r="J8" s="4" t="s">
        <v>7</v>
      </c>
      <c r="K8" s="4" t="s">
        <v>8</v>
      </c>
      <c r="L8" s="89"/>
    </row>
    <row r="9" spans="1:12" ht="55.5" customHeight="1" x14ac:dyDescent="0.25">
      <c r="A9" s="81" t="s">
        <v>9</v>
      </c>
      <c r="B9" s="82"/>
      <c r="C9" s="16"/>
      <c r="D9" s="16"/>
      <c r="E9" s="17">
        <f>SUM(E10,E16)</f>
        <v>259.60000000000002</v>
      </c>
      <c r="F9" s="19">
        <v>50703.5</v>
      </c>
      <c r="G9" s="17">
        <f>SUM(G10,G16)</f>
        <v>113</v>
      </c>
      <c r="H9" s="17">
        <v>62074.6</v>
      </c>
      <c r="I9" s="19">
        <f>SUM(I10,I16)</f>
        <v>82.5</v>
      </c>
      <c r="J9" s="17">
        <v>62093.599999999999</v>
      </c>
      <c r="K9" s="19">
        <f>SUM(K10,K16)</f>
        <v>64.099999999999994</v>
      </c>
      <c r="L9" s="18"/>
    </row>
    <row r="10" spans="1:12" ht="49.5" customHeight="1" x14ac:dyDescent="0.25">
      <c r="A10" s="74" t="s">
        <v>10</v>
      </c>
      <c r="B10" s="83" t="s">
        <v>12</v>
      </c>
      <c r="C10" s="80"/>
      <c r="D10" s="78"/>
      <c r="E10" s="74">
        <v>133.6</v>
      </c>
      <c r="F10" s="77" t="s">
        <v>11</v>
      </c>
      <c r="G10" s="74">
        <v>100.3</v>
      </c>
      <c r="H10" s="77" t="s">
        <v>11</v>
      </c>
      <c r="I10" s="74">
        <v>7.7</v>
      </c>
      <c r="J10" s="77" t="s">
        <v>11</v>
      </c>
      <c r="K10" s="74">
        <v>25.6</v>
      </c>
      <c r="L10" s="75"/>
    </row>
    <row r="11" spans="1:12" ht="42.75" customHeight="1" x14ac:dyDescent="0.25">
      <c r="A11" s="74"/>
      <c r="B11" s="83"/>
      <c r="C11" s="80"/>
      <c r="D11" s="79"/>
      <c r="E11" s="74"/>
      <c r="F11" s="77"/>
      <c r="G11" s="74"/>
      <c r="H11" s="77"/>
      <c r="I11" s="74"/>
      <c r="J11" s="77"/>
      <c r="K11" s="74"/>
      <c r="L11" s="76"/>
    </row>
    <row r="12" spans="1:12" ht="84" customHeight="1" x14ac:dyDescent="0.25">
      <c r="A12" s="67" t="s">
        <v>15</v>
      </c>
      <c r="B12" s="15" t="s">
        <v>34</v>
      </c>
      <c r="C12" s="15" t="s">
        <v>16</v>
      </c>
      <c r="D12" s="65" t="s">
        <v>32</v>
      </c>
      <c r="E12" s="25">
        <v>100.3</v>
      </c>
      <c r="F12" s="25" t="s">
        <v>11</v>
      </c>
      <c r="G12" s="25">
        <v>100.3</v>
      </c>
      <c r="H12" s="25" t="s">
        <v>11</v>
      </c>
      <c r="I12" s="25"/>
      <c r="J12" s="25" t="s">
        <v>11</v>
      </c>
      <c r="K12" s="49"/>
      <c r="L12" s="68" t="s">
        <v>51</v>
      </c>
    </row>
    <row r="13" spans="1:12" ht="58.5" customHeight="1" x14ac:dyDescent="0.25">
      <c r="A13" s="67" t="s">
        <v>43</v>
      </c>
      <c r="B13" s="66" t="s">
        <v>38</v>
      </c>
      <c r="C13" s="15" t="s">
        <v>31</v>
      </c>
      <c r="D13" s="65" t="s">
        <v>39</v>
      </c>
      <c r="E13" s="25">
        <v>25.6</v>
      </c>
      <c r="F13" s="25" t="s">
        <v>11</v>
      </c>
      <c r="G13" s="25"/>
      <c r="H13" s="25" t="s">
        <v>11</v>
      </c>
      <c r="I13" s="25"/>
      <c r="J13" s="25" t="s">
        <v>11</v>
      </c>
      <c r="K13" s="25">
        <v>25.6</v>
      </c>
      <c r="L13" s="68" t="s">
        <v>46</v>
      </c>
    </row>
    <row r="14" spans="1:12" ht="58.5" customHeight="1" x14ac:dyDescent="0.25">
      <c r="A14" s="67" t="s">
        <v>44</v>
      </c>
      <c r="B14" s="66" t="s">
        <v>40</v>
      </c>
      <c r="C14" s="15" t="s">
        <v>31</v>
      </c>
      <c r="D14" s="65" t="s">
        <v>41</v>
      </c>
      <c r="E14" s="64">
        <v>3.4</v>
      </c>
      <c r="F14" s="69" t="s">
        <v>11</v>
      </c>
      <c r="G14" s="70"/>
      <c r="H14" s="69" t="s">
        <v>11</v>
      </c>
      <c r="I14" s="70">
        <v>3.4</v>
      </c>
      <c r="J14" s="69" t="s">
        <v>11</v>
      </c>
      <c r="K14" s="71"/>
      <c r="L14" s="68" t="s">
        <v>47</v>
      </c>
    </row>
    <row r="15" spans="1:12" ht="58.5" customHeight="1" x14ac:dyDescent="0.25">
      <c r="A15" s="67" t="s">
        <v>49</v>
      </c>
      <c r="B15" s="66" t="s">
        <v>42</v>
      </c>
      <c r="C15" s="15" t="s">
        <v>31</v>
      </c>
      <c r="D15" s="65" t="s">
        <v>41</v>
      </c>
      <c r="E15" s="64">
        <v>4.3</v>
      </c>
      <c r="F15" s="69" t="s">
        <v>11</v>
      </c>
      <c r="G15" s="70"/>
      <c r="H15" s="69" t="s">
        <v>11</v>
      </c>
      <c r="I15" s="70">
        <v>4.3</v>
      </c>
      <c r="J15" s="69" t="s">
        <v>11</v>
      </c>
      <c r="K15" s="71"/>
      <c r="L15" s="68" t="s">
        <v>48</v>
      </c>
    </row>
    <row r="16" spans="1:12" ht="107.25" customHeight="1" x14ac:dyDescent="0.25">
      <c r="A16" s="20">
        <v>2</v>
      </c>
      <c r="B16" s="48" t="s">
        <v>17</v>
      </c>
      <c r="C16" s="21"/>
      <c r="D16" s="22"/>
      <c r="E16" s="46">
        <v>126</v>
      </c>
      <c r="F16" s="47" t="s">
        <v>11</v>
      </c>
      <c r="G16" s="46">
        <f>SUM(G17)</f>
        <v>12.7</v>
      </c>
      <c r="H16" s="47" t="s">
        <v>11</v>
      </c>
      <c r="I16" s="46">
        <v>74.8</v>
      </c>
      <c r="J16" s="47" t="s">
        <v>11</v>
      </c>
      <c r="K16" s="24">
        <v>38.5</v>
      </c>
      <c r="L16" s="23"/>
    </row>
    <row r="17" spans="1:37" ht="207.75" customHeight="1" x14ac:dyDescent="0.25">
      <c r="A17" s="13" t="s">
        <v>14</v>
      </c>
      <c r="B17" s="14" t="s">
        <v>33</v>
      </c>
      <c r="C17" s="15" t="s">
        <v>16</v>
      </c>
      <c r="D17" s="65" t="s">
        <v>35</v>
      </c>
      <c r="E17" s="25">
        <v>38.1</v>
      </c>
      <c r="F17" s="25" t="s">
        <v>11</v>
      </c>
      <c r="G17" s="25">
        <v>12.7</v>
      </c>
      <c r="H17" s="25" t="s">
        <v>11</v>
      </c>
      <c r="I17" s="25"/>
      <c r="J17" s="25" t="s">
        <v>11</v>
      </c>
      <c r="K17" s="50">
        <v>25.4</v>
      </c>
      <c r="L17" s="68" t="s">
        <v>55</v>
      </c>
    </row>
    <row r="18" spans="1:37" ht="93" customHeight="1" x14ac:dyDescent="0.25">
      <c r="A18" s="13" t="s">
        <v>52</v>
      </c>
      <c r="B18" s="14" t="s">
        <v>56</v>
      </c>
      <c r="C18" s="58"/>
      <c r="D18" s="59" t="s">
        <v>45</v>
      </c>
      <c r="E18" s="56">
        <v>68.3</v>
      </c>
      <c r="F18" s="25" t="s">
        <v>11</v>
      </c>
      <c r="G18" s="60"/>
      <c r="H18" s="25" t="s">
        <v>11</v>
      </c>
      <c r="I18" s="56">
        <v>68.3</v>
      </c>
      <c r="J18" s="25" t="s">
        <v>11</v>
      </c>
      <c r="K18" s="61"/>
      <c r="L18" s="54" t="s">
        <v>57</v>
      </c>
    </row>
    <row r="19" spans="1:37" ht="71.25" customHeight="1" x14ac:dyDescent="0.25">
      <c r="A19" s="13" t="s">
        <v>53</v>
      </c>
      <c r="B19" s="52" t="s">
        <v>58</v>
      </c>
      <c r="C19" s="62"/>
      <c r="D19" s="59" t="s">
        <v>45</v>
      </c>
      <c r="E19" s="55">
        <v>6.5</v>
      </c>
      <c r="F19" s="56" t="s">
        <v>11</v>
      </c>
      <c r="G19" s="63"/>
      <c r="H19" s="56" t="s">
        <v>11</v>
      </c>
      <c r="I19" s="55">
        <v>6.5</v>
      </c>
      <c r="J19" s="56" t="s">
        <v>11</v>
      </c>
      <c r="K19" s="57"/>
      <c r="L19" s="54" t="s">
        <v>60</v>
      </c>
    </row>
    <row r="20" spans="1:37" ht="62.25" customHeight="1" x14ac:dyDescent="0.25">
      <c r="A20" s="13" t="s">
        <v>54</v>
      </c>
      <c r="B20" s="51" t="s">
        <v>37</v>
      </c>
      <c r="C20" s="63"/>
      <c r="D20" s="59" t="s">
        <v>45</v>
      </c>
      <c r="E20" s="63">
        <v>13.1</v>
      </c>
      <c r="F20" s="56" t="s">
        <v>11</v>
      </c>
      <c r="G20" s="63"/>
      <c r="H20" s="56" t="s">
        <v>11</v>
      </c>
      <c r="I20" s="63"/>
      <c r="J20" s="56" t="s">
        <v>11</v>
      </c>
      <c r="K20" s="63">
        <v>13.1</v>
      </c>
      <c r="L20" s="54" t="s">
        <v>59</v>
      </c>
    </row>
    <row r="21" spans="1:37" ht="36" customHeight="1" x14ac:dyDescent="0.25">
      <c r="A21" s="72" t="s">
        <v>13</v>
      </c>
      <c r="B21" s="73"/>
      <c r="C21" s="28"/>
      <c r="D21" s="28"/>
      <c r="E21" s="26">
        <v>175</v>
      </c>
      <c r="F21" s="26" t="s">
        <v>11</v>
      </c>
      <c r="G21" s="26">
        <v>45</v>
      </c>
      <c r="H21" s="26" t="s">
        <v>11</v>
      </c>
      <c r="I21" s="26">
        <v>105</v>
      </c>
      <c r="J21" s="26" t="s">
        <v>11</v>
      </c>
      <c r="K21" s="29">
        <v>25</v>
      </c>
      <c r="L21" s="53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7" ht="119.25" customHeight="1" x14ac:dyDescent="0.25">
      <c r="A22" s="30">
        <v>1</v>
      </c>
      <c r="B22" s="43" t="s">
        <v>24</v>
      </c>
      <c r="C22" s="31"/>
      <c r="D22" s="32"/>
      <c r="E22" s="32">
        <v>100</v>
      </c>
      <c r="F22" s="32"/>
      <c r="G22" s="32">
        <v>45</v>
      </c>
      <c r="H22" s="32"/>
      <c r="I22" s="32">
        <v>30</v>
      </c>
      <c r="J22" s="32"/>
      <c r="K22" s="32">
        <v>25</v>
      </c>
      <c r="L22" s="32"/>
    </row>
    <row r="23" spans="1:37" ht="114.75" customHeight="1" x14ac:dyDescent="0.25">
      <c r="A23" s="39" t="s">
        <v>15</v>
      </c>
      <c r="B23" s="44" t="s">
        <v>25</v>
      </c>
      <c r="C23" s="41" t="s">
        <v>18</v>
      </c>
      <c r="D23" s="34" t="s">
        <v>26</v>
      </c>
      <c r="E23" s="34">
        <v>100</v>
      </c>
      <c r="F23" s="34"/>
      <c r="G23" s="34">
        <v>45</v>
      </c>
      <c r="H23" s="34"/>
      <c r="I23" s="34">
        <v>30</v>
      </c>
      <c r="J23" s="34"/>
      <c r="K23" s="34">
        <v>25</v>
      </c>
      <c r="L23" s="35" t="s">
        <v>27</v>
      </c>
      <c r="M23" s="36"/>
    </row>
    <row r="24" spans="1:37" ht="54" customHeight="1" x14ac:dyDescent="0.25">
      <c r="A24" s="40">
        <v>2</v>
      </c>
      <c r="B24" s="45" t="s">
        <v>28</v>
      </c>
      <c r="C24" s="42"/>
      <c r="D24" s="32"/>
      <c r="E24" s="32">
        <v>75</v>
      </c>
      <c r="F24" s="32"/>
      <c r="G24" s="32">
        <v>0</v>
      </c>
      <c r="H24" s="32"/>
      <c r="I24" s="32">
        <v>75</v>
      </c>
      <c r="J24" s="32"/>
      <c r="K24" s="37">
        <v>0</v>
      </c>
      <c r="L24" s="38"/>
    </row>
    <row r="25" spans="1:37" ht="105" x14ac:dyDescent="0.25">
      <c r="A25" s="33" t="s">
        <v>14</v>
      </c>
      <c r="B25" s="11" t="s">
        <v>29</v>
      </c>
      <c r="C25" s="12" t="s">
        <v>18</v>
      </c>
      <c r="D25" s="34" t="s">
        <v>30</v>
      </c>
      <c r="E25" s="34">
        <v>75</v>
      </c>
      <c r="F25" s="32"/>
      <c r="G25" s="34"/>
      <c r="H25" s="34"/>
      <c r="I25" s="34">
        <v>75</v>
      </c>
      <c r="J25" s="32"/>
      <c r="K25" s="32"/>
      <c r="L25" s="35" t="s">
        <v>36</v>
      </c>
    </row>
    <row r="26" spans="1:37" ht="18.75" x14ac:dyDescent="0.25">
      <c r="A26" s="7"/>
      <c r="B26" s="8"/>
      <c r="C26" s="9"/>
      <c r="D26" s="5"/>
      <c r="E26" s="5"/>
      <c r="F26" s="10" t="s">
        <v>11</v>
      </c>
      <c r="G26" s="10"/>
      <c r="H26" s="10" t="s">
        <v>11</v>
      </c>
      <c r="I26" s="10"/>
      <c r="J26" s="10" t="s">
        <v>11</v>
      </c>
      <c r="K26" s="4"/>
      <c r="L26" s="6"/>
    </row>
  </sheetData>
  <mergeCells count="25">
    <mergeCell ref="A9:B9"/>
    <mergeCell ref="B10:B11"/>
    <mergeCell ref="G10:G11"/>
    <mergeCell ref="J1:L1"/>
    <mergeCell ref="A3:L4"/>
    <mergeCell ref="J7:K7"/>
    <mergeCell ref="B7:B8"/>
    <mergeCell ref="A5:L5"/>
    <mergeCell ref="C7:C8"/>
    <mergeCell ref="H7:I7"/>
    <mergeCell ref="F7:G7"/>
    <mergeCell ref="L7:L8"/>
    <mergeCell ref="E7:E8"/>
    <mergeCell ref="D7:D8"/>
    <mergeCell ref="A21:B21"/>
    <mergeCell ref="A10:A11"/>
    <mergeCell ref="L10:L11"/>
    <mergeCell ref="H10:H11"/>
    <mergeCell ref="D10:D11"/>
    <mergeCell ref="F10:F11"/>
    <mergeCell ref="E10:E11"/>
    <mergeCell ref="J10:J11"/>
    <mergeCell ref="I10:I11"/>
    <mergeCell ref="K10:K11"/>
    <mergeCell ref="C10:C11"/>
  </mergeCells>
  <phoneticPr fontId="0" type="noConversion"/>
  <pageMargins left="1.1811023622047245" right="0.59055118110236227" top="0.78740157480314965" bottom="0.78740157480314965" header="0" footer="0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2018-03-29T10:25:23Z</cp:lastPrinted>
  <dcterms:created xsi:type="dcterms:W3CDTF">2006-09-16T00:00:00Z</dcterms:created>
  <dcterms:modified xsi:type="dcterms:W3CDTF">2021-04-09T12:12:51Z</dcterms:modified>
</cp:coreProperties>
</file>