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(2)'!$A$1:$W$39</definedName>
  </definedNames>
  <calcPr fullCalcOnLoad="1"/>
</workbook>
</file>

<file path=xl/sharedStrings.xml><?xml version="1.0" encoding="utf-8"?>
<sst xmlns="http://schemas.openxmlformats.org/spreadsheetml/2006/main" count="114" uniqueCount="83">
  <si>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</si>
  <si>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</si>
  <si>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</si>
  <si>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</si>
  <si>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</si>
  <si>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</si>
  <si>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</si>
  <si>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</si>
  <si>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</si>
  <si>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</si>
  <si>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</si>
  <si>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</si>
  <si>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</si>
  <si>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</si>
  <si>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</si>
  <si>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</si>
  <si>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</si>
  <si>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</si>
  <si>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</si>
  <si>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</si>
  <si>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</si>
  <si>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</si>
  <si>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</si>
  <si>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</si>
  <si>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</si>
  <si>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</si>
  <si>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</si>
  <si>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</si>
  <si>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</si>
  <si>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</si>
  <si>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</si>
  <si>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</si>
  <si>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</si>
  <si>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</si>
  <si>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</si>
  <si>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</si>
  <si>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</si>
  <si>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</si>
  <si>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</si>
  <si>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оващ.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</si>
  <si>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</si>
  <si>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</si>
  <si>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</si>
  <si>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</si>
  <si>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</si>
  <si>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</si>
  <si>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</si>
  <si>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</si>
  <si>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</si>
  <si>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</si>
  <si>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</si>
  <si>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</si>
  <si>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</si>
  <si>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культур.,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</si>
  <si>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</si>
  <si>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</si>
  <si>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</si>
  <si>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</si>
  <si>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</si>
  <si>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</si>
  <si>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</si>
  <si>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</si>
  <si>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</si>
  <si>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</si>
  <si>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</si>
  <si>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</si>
  <si>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</si>
  <si>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16.ООО "Чебомилк"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</si>
  <si>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</si>
  <si>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</si>
  <si>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</si>
  <si>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</si>
  <si>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</si>
  <si>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</si>
  <si>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</si>
  <si>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</si>
  <si>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</si>
  <si>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</si>
  <si>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</si>
  <si>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</si>
  <si>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</si>
  <si>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</si>
  <si>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Информация о сельскохозяйственных работах по состоянию на 27 апреля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</si>
</sst>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17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1"/>
  <sheetViews>
    <sheetView tabSelected="1" view="pageBreakPreview" zoomScale="75" zoomScaleNormal="75" zoomScaleSheetLayoutView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6" sqref="W6"/>
    </sheetView>
  </sheetViews>
  <sheetFormatPr defaultColWidth="9.00390625" defaultRowHeight="12.75"/>
  <cols>
    <col min="1" max="1" width="41.25390625" style="5" customWidth="1"/>
    <col min="2" max="2" width="11.00390625" style="0" customWidth="1"/>
    <col min="3" max="4" width="12.625" style="0" customWidth="1"/>
    <col min="5" max="6" width="11.75390625" style="0" customWidth="1"/>
    <col min="7" max="7" width="11.00390625" style="0" customWidth="1"/>
    <col min="8" max="8" width="10.00390625" style="0" customWidth="1"/>
    <col min="9" max="9" width="9.00390625" style="0" customWidth="1"/>
    <col min="10" max="10" width="8.75390625" style="0" customWidth="1"/>
    <col min="11" max="13" width="9.875" style="0" customWidth="1"/>
    <col min="14" max="14" width="10.875" style="0" customWidth="1"/>
    <col min="15" max="15" width="12.00390625" style="0" customWidth="1"/>
    <col min="16" max="16" width="7.375" style="0" customWidth="1"/>
    <col min="17" max="17" width="11.25390625" style="0" customWidth="1"/>
    <col min="18" max="18" width="11.00390625" style="0" customWidth="1"/>
    <col min="19" max="19" width="10.875" style="0" customWidth="1"/>
    <col min="20" max="20" width="10.375" style="0" customWidth="1"/>
    <col min="21" max="21" width="10.875" style="0" customWidth="1"/>
    <col min="22" max="22" width="10.75390625" style="0" customWidth="1"/>
    <col min="23" max="23" width="9.75390625" style="0" customWidth="1"/>
  </cols>
  <sheetData>
    <row r="1" spans="1:23" ht="24" customHeight="1">
      <c r="A1" s="44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1"/>
      <c r="V1" s="11"/>
      <c r="W1" s="11"/>
    </row>
    <row r="2" spans="1:23" ht="18">
      <c r="A2" s="15" t="s">
        <v>1</v>
      </c>
      <c r="B2" s="12" t="s">
        <v>6</v>
      </c>
      <c r="C2" s="13" t="s">
        <v>33</v>
      </c>
      <c r="D2" s="12" t="s">
        <v>56</v>
      </c>
      <c r="E2" s="12" t="s">
        <v>30</v>
      </c>
      <c r="F2" s="41" t="s">
        <v>72</v>
      </c>
      <c r="G2" s="42"/>
      <c r="H2" s="42"/>
      <c r="I2" s="42"/>
      <c r="J2" s="43"/>
      <c r="K2" s="12" t="s">
        <v>30</v>
      </c>
      <c r="L2" s="12" t="s">
        <v>36</v>
      </c>
      <c r="M2" s="12" t="s">
        <v>30</v>
      </c>
      <c r="N2" s="13" t="s">
        <v>35</v>
      </c>
      <c r="O2" s="46" t="s">
        <v>8</v>
      </c>
      <c r="P2" s="47"/>
      <c r="Q2" s="12" t="s">
        <v>16</v>
      </c>
      <c r="R2" s="12" t="s">
        <v>27</v>
      </c>
      <c r="S2" s="13" t="s">
        <v>12</v>
      </c>
      <c r="T2" s="14" t="s">
        <v>16</v>
      </c>
      <c r="U2" s="12" t="s">
        <v>27</v>
      </c>
      <c r="V2" s="41" t="s">
        <v>22</v>
      </c>
      <c r="W2" s="43"/>
    </row>
    <row r="3" spans="1:23" ht="16.5" customHeight="1">
      <c r="A3" s="27"/>
      <c r="B3" s="17" t="s">
        <v>7</v>
      </c>
      <c r="C3" s="18" t="s">
        <v>19</v>
      </c>
      <c r="D3" s="17" t="s">
        <v>58</v>
      </c>
      <c r="E3" s="17" t="s">
        <v>79</v>
      </c>
      <c r="F3" s="17" t="s">
        <v>73</v>
      </c>
      <c r="G3" s="17" t="s">
        <v>74</v>
      </c>
      <c r="H3" s="17" t="s">
        <v>75</v>
      </c>
      <c r="I3" s="17" t="s">
        <v>76</v>
      </c>
      <c r="J3" s="17" t="s">
        <v>77</v>
      </c>
      <c r="K3" s="17" t="s">
        <v>32</v>
      </c>
      <c r="L3" s="17" t="s">
        <v>37</v>
      </c>
      <c r="M3" s="17" t="s">
        <v>39</v>
      </c>
      <c r="N3" s="18" t="s">
        <v>34</v>
      </c>
      <c r="O3" s="48" t="s">
        <v>17</v>
      </c>
      <c r="P3" s="49"/>
      <c r="Q3" s="17" t="s">
        <v>10</v>
      </c>
      <c r="R3" s="17" t="s">
        <v>10</v>
      </c>
      <c r="S3" s="18" t="s">
        <v>13</v>
      </c>
      <c r="T3" s="19" t="s">
        <v>15</v>
      </c>
      <c r="U3" s="19" t="s">
        <v>15</v>
      </c>
      <c r="V3" s="13" t="s">
        <v>23</v>
      </c>
      <c r="W3" s="14" t="s">
        <v>26</v>
      </c>
    </row>
    <row r="4" spans="1:23" ht="18">
      <c r="A4" s="27" t="s">
        <v>0</v>
      </c>
      <c r="B4" s="37" t="s">
        <v>5</v>
      </c>
      <c r="C4" s="22" t="s">
        <v>20</v>
      </c>
      <c r="D4" s="16" t="s">
        <v>9</v>
      </c>
      <c r="E4" s="38" t="s">
        <v>80</v>
      </c>
      <c r="F4" s="38" t="s">
        <v>78</v>
      </c>
      <c r="G4" s="20" t="s">
        <v>9</v>
      </c>
      <c r="H4" s="20" t="s">
        <v>9</v>
      </c>
      <c r="I4" s="20" t="s">
        <v>9</v>
      </c>
      <c r="J4" s="20" t="s">
        <v>9</v>
      </c>
      <c r="K4" s="20" t="s">
        <v>9</v>
      </c>
      <c r="L4" s="20" t="s">
        <v>38</v>
      </c>
      <c r="M4" s="20" t="s">
        <v>9</v>
      </c>
      <c r="N4" s="21" t="s">
        <v>5</v>
      </c>
      <c r="O4" s="22" t="s">
        <v>18</v>
      </c>
      <c r="P4" s="16" t="s">
        <v>31</v>
      </c>
      <c r="Q4" s="16" t="s">
        <v>53</v>
      </c>
      <c r="R4" s="16" t="s">
        <v>11</v>
      </c>
      <c r="S4" s="22" t="s">
        <v>14</v>
      </c>
      <c r="T4" s="23" t="s">
        <v>14</v>
      </c>
      <c r="U4" s="23" t="s">
        <v>14</v>
      </c>
      <c r="V4" s="22" t="s">
        <v>25</v>
      </c>
      <c r="W4" s="23" t="s">
        <v>24</v>
      </c>
    </row>
    <row r="5" spans="1:23" ht="18">
      <c r="A5" s="28"/>
      <c r="B5" s="24"/>
      <c r="C5" s="25" t="s">
        <v>9</v>
      </c>
      <c r="D5" s="24"/>
      <c r="E5" s="39" t="s">
        <v>9</v>
      </c>
      <c r="F5" s="24" t="s">
        <v>9</v>
      </c>
      <c r="G5" s="24"/>
      <c r="H5" s="24"/>
      <c r="I5" s="24"/>
      <c r="J5" s="24"/>
      <c r="K5" s="24"/>
      <c r="L5" s="24" t="s">
        <v>9</v>
      </c>
      <c r="M5" s="25" t="s">
        <v>9</v>
      </c>
      <c r="N5" s="25"/>
      <c r="O5" s="50" t="s">
        <v>9</v>
      </c>
      <c r="P5" s="51"/>
      <c r="Q5" s="24" t="s">
        <v>9</v>
      </c>
      <c r="R5" s="24" t="s">
        <v>9</v>
      </c>
      <c r="S5" s="25" t="s">
        <v>9</v>
      </c>
      <c r="T5" s="26" t="s">
        <v>9</v>
      </c>
      <c r="U5" s="26" t="s">
        <v>9</v>
      </c>
      <c r="V5" s="25" t="s">
        <v>9</v>
      </c>
      <c r="W5" s="26" t="s">
        <v>9</v>
      </c>
    </row>
    <row r="6" spans="1:23" ht="24.75" customHeight="1">
      <c r="A6" s="33" t="s">
        <v>40</v>
      </c>
      <c r="B6" s="30">
        <v>225</v>
      </c>
      <c r="C6" s="8">
        <v>2600</v>
      </c>
      <c r="D6" s="8"/>
      <c r="E6" s="30">
        <f aca="true" t="shared" si="0" ref="E6:E22">F6+G6+H6+I6+J6</f>
        <v>32</v>
      </c>
      <c r="F6" s="30">
        <v>32</v>
      </c>
      <c r="G6" s="30"/>
      <c r="H6" s="30"/>
      <c r="I6" s="30"/>
      <c r="J6" s="30"/>
      <c r="K6" s="30">
        <v>213</v>
      </c>
      <c r="L6" s="29"/>
      <c r="M6" s="29"/>
      <c r="N6" s="30"/>
      <c r="O6" s="8">
        <v>2026</v>
      </c>
      <c r="P6" s="8"/>
      <c r="Q6" s="31">
        <v>2026</v>
      </c>
      <c r="R6" s="31"/>
      <c r="S6" s="8">
        <v>183</v>
      </c>
      <c r="T6" s="31">
        <v>183</v>
      </c>
      <c r="U6" s="31">
        <v>183</v>
      </c>
      <c r="V6" s="31">
        <v>600</v>
      </c>
      <c r="W6" s="31">
        <v>182</v>
      </c>
    </row>
    <row r="7" spans="1:23" ht="24.75" customHeight="1">
      <c r="A7" s="33" t="s">
        <v>41</v>
      </c>
      <c r="B7" s="30">
        <v>70</v>
      </c>
      <c r="C7" s="8">
        <v>500</v>
      </c>
      <c r="D7" s="8"/>
      <c r="E7" s="30">
        <f t="shared" si="0"/>
        <v>0</v>
      </c>
      <c r="F7" s="30"/>
      <c r="G7" s="30"/>
      <c r="H7" s="30"/>
      <c r="I7" s="30"/>
      <c r="J7" s="30"/>
      <c r="K7" s="30"/>
      <c r="L7" s="29"/>
      <c r="M7" s="29"/>
      <c r="N7" s="30"/>
      <c r="O7" s="8">
        <v>542</v>
      </c>
      <c r="P7" s="30"/>
      <c r="Q7" s="31">
        <v>245</v>
      </c>
      <c r="R7" s="31">
        <v>245</v>
      </c>
      <c r="S7" s="8">
        <v>150</v>
      </c>
      <c r="T7" s="31"/>
      <c r="U7" s="31">
        <v>150</v>
      </c>
      <c r="V7" s="30">
        <v>145</v>
      </c>
      <c r="W7" s="32"/>
    </row>
    <row r="8" spans="1:23" ht="24.75" customHeight="1">
      <c r="A8" s="34" t="s">
        <v>42</v>
      </c>
      <c r="B8" s="30">
        <v>5</v>
      </c>
      <c r="C8" s="8">
        <v>343</v>
      </c>
      <c r="D8" s="8"/>
      <c r="E8" s="30">
        <f t="shared" si="0"/>
        <v>0</v>
      </c>
      <c r="F8" s="30"/>
      <c r="G8" s="30"/>
      <c r="H8" s="30"/>
      <c r="I8" s="30"/>
      <c r="J8" s="30"/>
      <c r="K8" s="30"/>
      <c r="L8" s="29"/>
      <c r="M8" s="29"/>
      <c r="N8" s="30"/>
      <c r="O8" s="8">
        <v>227</v>
      </c>
      <c r="P8" s="30"/>
      <c r="Q8" s="31">
        <v>150</v>
      </c>
      <c r="R8" s="31">
        <v>150</v>
      </c>
      <c r="S8" s="8">
        <v>153</v>
      </c>
      <c r="T8" s="31"/>
      <c r="U8" s="31"/>
      <c r="V8" s="30">
        <v>100</v>
      </c>
      <c r="W8" s="32"/>
    </row>
    <row r="9" spans="1:23" ht="24.75" customHeight="1">
      <c r="A9" s="33" t="s">
        <v>43</v>
      </c>
      <c r="B9" s="30"/>
      <c r="C9" s="8">
        <v>300</v>
      </c>
      <c r="D9" s="8"/>
      <c r="E9" s="30">
        <f t="shared" si="0"/>
        <v>0</v>
      </c>
      <c r="F9" s="30"/>
      <c r="G9" s="30"/>
      <c r="H9" s="30"/>
      <c r="I9" s="30"/>
      <c r="J9" s="30"/>
      <c r="K9" s="30"/>
      <c r="L9" s="29"/>
      <c r="M9" s="29"/>
      <c r="N9" s="30"/>
      <c r="O9" s="8">
        <v>65</v>
      </c>
      <c r="P9" s="30"/>
      <c r="Q9" s="31"/>
      <c r="R9" s="31"/>
      <c r="S9" s="8">
        <v>410</v>
      </c>
      <c r="T9" s="31"/>
      <c r="U9" s="31"/>
      <c r="V9" s="30"/>
      <c r="W9" s="32"/>
    </row>
    <row r="10" spans="1:23" ht="24.75" customHeight="1">
      <c r="A10" s="33" t="s">
        <v>44</v>
      </c>
      <c r="B10" s="30"/>
      <c r="C10" s="8">
        <v>1410</v>
      </c>
      <c r="D10" s="8">
        <v>100</v>
      </c>
      <c r="E10" s="30">
        <f t="shared" si="0"/>
        <v>0</v>
      </c>
      <c r="F10" s="30"/>
      <c r="G10" s="30"/>
      <c r="H10" s="30"/>
      <c r="I10" s="30"/>
      <c r="J10" s="30"/>
      <c r="K10" s="30"/>
      <c r="L10" s="29"/>
      <c r="M10" s="29"/>
      <c r="N10" s="30"/>
      <c r="O10" s="8">
        <v>480</v>
      </c>
      <c r="P10" s="8">
        <v>50</v>
      </c>
      <c r="Q10" s="31"/>
      <c r="R10" s="31"/>
      <c r="S10" s="8">
        <v>934</v>
      </c>
      <c r="T10" s="31"/>
      <c r="U10" s="31"/>
      <c r="V10" s="30"/>
      <c r="W10" s="31"/>
    </row>
    <row r="11" spans="1:23" ht="24.75" customHeight="1">
      <c r="A11" s="33" t="s">
        <v>57</v>
      </c>
      <c r="B11" s="30"/>
      <c r="C11" s="8">
        <v>230</v>
      </c>
      <c r="D11" s="8"/>
      <c r="E11" s="30">
        <f t="shared" si="0"/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8">
        <v>70</v>
      </c>
      <c r="P11" s="30"/>
      <c r="Q11" s="31"/>
      <c r="R11" s="31"/>
      <c r="S11" s="8"/>
      <c r="T11" s="31"/>
      <c r="U11" s="31"/>
      <c r="V11" s="30">
        <v>150</v>
      </c>
      <c r="W11" s="30"/>
    </row>
    <row r="12" spans="1:23" ht="24.75" customHeight="1">
      <c r="A12" s="33" t="s">
        <v>45</v>
      </c>
      <c r="B12" s="30"/>
      <c r="C12" s="8">
        <v>40</v>
      </c>
      <c r="D12" s="8"/>
      <c r="E12" s="30">
        <f t="shared" si="0"/>
        <v>0</v>
      </c>
      <c r="F12" s="30"/>
      <c r="G12" s="30"/>
      <c r="H12" s="30"/>
      <c r="I12" s="30"/>
      <c r="J12" s="30"/>
      <c r="K12" s="30"/>
      <c r="L12" s="29"/>
      <c r="M12" s="29"/>
      <c r="N12" s="30"/>
      <c r="O12" s="8">
        <v>35</v>
      </c>
      <c r="P12" s="8"/>
      <c r="Q12" s="31"/>
      <c r="R12" s="31"/>
      <c r="S12" s="8">
        <v>10</v>
      </c>
      <c r="T12" s="31"/>
      <c r="U12" s="31"/>
      <c r="V12" s="29"/>
      <c r="W12" s="32"/>
    </row>
    <row r="13" spans="1:23" ht="24.75" customHeight="1">
      <c r="A13" s="33" t="s">
        <v>46</v>
      </c>
      <c r="B13" s="30"/>
      <c r="C13" s="8">
        <v>300</v>
      </c>
      <c r="D13" s="8"/>
      <c r="E13" s="30">
        <f t="shared" si="0"/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8">
        <v>100</v>
      </c>
      <c r="P13" s="8"/>
      <c r="Q13" s="31"/>
      <c r="R13" s="31"/>
      <c r="S13" s="8">
        <v>310</v>
      </c>
      <c r="T13" s="31"/>
      <c r="U13" s="31"/>
      <c r="V13" s="29"/>
      <c r="W13" s="32"/>
    </row>
    <row r="14" spans="1:25" ht="24.75" customHeight="1">
      <c r="A14" s="33" t="s">
        <v>81</v>
      </c>
      <c r="B14" s="30">
        <v>898</v>
      </c>
      <c r="C14" s="8">
        <v>2820</v>
      </c>
      <c r="D14" s="8"/>
      <c r="E14" s="30">
        <f t="shared" si="0"/>
        <v>540</v>
      </c>
      <c r="F14" s="30">
        <v>347</v>
      </c>
      <c r="G14" s="30">
        <v>193</v>
      </c>
      <c r="H14" s="30"/>
      <c r="I14" s="30"/>
      <c r="J14" s="30"/>
      <c r="K14" s="30"/>
      <c r="L14" s="29"/>
      <c r="M14" s="29"/>
      <c r="N14" s="30"/>
      <c r="O14" s="8">
        <v>2177</v>
      </c>
      <c r="P14" s="8"/>
      <c r="Q14" s="31">
        <v>2177</v>
      </c>
      <c r="R14" s="31">
        <v>1700</v>
      </c>
      <c r="S14" s="8"/>
      <c r="T14" s="31"/>
      <c r="U14" s="31"/>
      <c r="V14" s="30">
        <v>850</v>
      </c>
      <c r="W14" s="30">
        <v>400</v>
      </c>
      <c r="Y14" t="s">
        <v>29</v>
      </c>
    </row>
    <row r="15" spans="1:23" ht="24.75" customHeight="1">
      <c r="A15" s="33" t="s">
        <v>62</v>
      </c>
      <c r="B15" s="30">
        <v>89</v>
      </c>
      <c r="C15" s="8">
        <v>303</v>
      </c>
      <c r="D15" s="8">
        <v>152</v>
      </c>
      <c r="E15" s="30">
        <f t="shared" si="0"/>
        <v>39</v>
      </c>
      <c r="F15" s="30"/>
      <c r="G15" s="30">
        <v>39</v>
      </c>
      <c r="H15" s="30"/>
      <c r="I15" s="30"/>
      <c r="J15" s="30"/>
      <c r="K15" s="30"/>
      <c r="L15" s="29"/>
      <c r="M15" s="29"/>
      <c r="N15" s="30">
        <v>110</v>
      </c>
      <c r="O15" s="8">
        <v>159</v>
      </c>
      <c r="P15" s="8"/>
      <c r="Q15" s="31">
        <v>51</v>
      </c>
      <c r="R15" s="31">
        <v>51</v>
      </c>
      <c r="S15" s="8">
        <v>128</v>
      </c>
      <c r="T15" s="31">
        <v>8</v>
      </c>
      <c r="U15" s="31">
        <v>8</v>
      </c>
      <c r="V15" s="30"/>
      <c r="W15" s="31">
        <v>250</v>
      </c>
    </row>
    <row r="16" spans="1:233" ht="24.75" customHeight="1">
      <c r="A16" s="33" t="s">
        <v>69</v>
      </c>
      <c r="B16" s="30">
        <v>300</v>
      </c>
      <c r="C16" s="8">
        <v>1330</v>
      </c>
      <c r="D16" s="8">
        <v>100</v>
      </c>
      <c r="E16" s="30">
        <f t="shared" si="0"/>
        <v>158</v>
      </c>
      <c r="F16" s="30"/>
      <c r="G16" s="30">
        <v>158</v>
      </c>
      <c r="H16" s="30"/>
      <c r="I16" s="30"/>
      <c r="J16" s="30"/>
      <c r="K16" s="30" t="s">
        <v>29</v>
      </c>
      <c r="L16" s="29"/>
      <c r="M16" s="29"/>
      <c r="N16" s="30"/>
      <c r="O16" s="8">
        <v>785</v>
      </c>
      <c r="P16" s="8"/>
      <c r="Q16" s="31">
        <v>785</v>
      </c>
      <c r="R16" s="31">
        <v>785</v>
      </c>
      <c r="S16" s="8">
        <v>1452</v>
      </c>
      <c r="T16" s="31"/>
      <c r="U16" s="31">
        <v>1452</v>
      </c>
      <c r="V16" s="30">
        <v>400</v>
      </c>
      <c r="W16" s="31">
        <v>250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</row>
    <row r="17" spans="1:233" ht="24.75" customHeight="1">
      <c r="A17" s="33" t="s">
        <v>59</v>
      </c>
      <c r="B17" s="30"/>
      <c r="C17" s="8">
        <v>700</v>
      </c>
      <c r="D17" s="8">
        <v>1000</v>
      </c>
      <c r="E17" s="30">
        <f t="shared" si="0"/>
        <v>0</v>
      </c>
      <c r="F17" s="30"/>
      <c r="G17" s="30"/>
      <c r="H17" s="30"/>
      <c r="I17" s="30"/>
      <c r="J17" s="30"/>
      <c r="K17" s="30"/>
      <c r="L17" s="29"/>
      <c r="M17" s="29"/>
      <c r="N17" s="30"/>
      <c r="O17" s="8">
        <v>850</v>
      </c>
      <c r="P17" s="8"/>
      <c r="Q17" s="31">
        <v>850</v>
      </c>
      <c r="R17" s="31"/>
      <c r="S17" s="8"/>
      <c r="T17" s="31"/>
      <c r="U17" s="31"/>
      <c r="V17" s="30"/>
      <c r="W17" s="3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</row>
    <row r="18" spans="1:233" ht="24.75" customHeight="1">
      <c r="A18" s="33" t="s">
        <v>67</v>
      </c>
      <c r="B18" s="30">
        <v>10</v>
      </c>
      <c r="C18" s="8">
        <v>440</v>
      </c>
      <c r="D18" s="8"/>
      <c r="E18" s="30">
        <f t="shared" si="0"/>
        <v>0</v>
      </c>
      <c r="F18" s="30"/>
      <c r="G18" s="30"/>
      <c r="H18" s="30"/>
      <c r="I18" s="30"/>
      <c r="J18" s="30"/>
      <c r="K18" s="30"/>
      <c r="L18" s="29"/>
      <c r="M18" s="29"/>
      <c r="N18" s="30"/>
      <c r="O18" s="8">
        <v>260</v>
      </c>
      <c r="P18" s="8"/>
      <c r="Q18" s="31"/>
      <c r="R18" s="31"/>
      <c r="S18" s="8"/>
      <c r="T18" s="31"/>
      <c r="U18" s="31"/>
      <c r="V18" s="30"/>
      <c r="W18" s="3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233" ht="24.75" customHeight="1">
      <c r="A19" s="33" t="s">
        <v>60</v>
      </c>
      <c r="B19" s="30"/>
      <c r="C19" s="8">
        <v>95</v>
      </c>
      <c r="D19" s="8"/>
      <c r="E19" s="30">
        <f t="shared" si="0"/>
        <v>0</v>
      </c>
      <c r="F19" s="30"/>
      <c r="G19" s="30"/>
      <c r="H19" s="30"/>
      <c r="I19" s="30"/>
      <c r="J19" s="30"/>
      <c r="K19" s="30"/>
      <c r="L19" s="29"/>
      <c r="M19" s="29"/>
      <c r="N19" s="30"/>
      <c r="O19" s="8"/>
      <c r="P19" s="8"/>
      <c r="Q19" s="31"/>
      <c r="R19" s="31"/>
      <c r="S19" s="8"/>
      <c r="T19" s="31"/>
      <c r="U19" s="31"/>
      <c r="V19" s="30"/>
      <c r="W19" s="3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</row>
    <row r="20" spans="1:233" ht="24.75" customHeight="1">
      <c r="A20" s="33" t="s">
        <v>61</v>
      </c>
      <c r="B20" s="30"/>
      <c r="C20" s="8"/>
      <c r="D20" s="8"/>
      <c r="E20" s="30">
        <f t="shared" si="0"/>
        <v>0</v>
      </c>
      <c r="F20" s="30"/>
      <c r="G20" s="30"/>
      <c r="H20" s="30"/>
      <c r="I20" s="30"/>
      <c r="J20" s="30"/>
      <c r="K20" s="30"/>
      <c r="L20" s="29"/>
      <c r="M20" s="29"/>
      <c r="N20" s="30"/>
      <c r="O20" s="8"/>
      <c r="P20" s="8"/>
      <c r="Q20" s="8"/>
      <c r="R20" s="31"/>
      <c r="S20" s="8">
        <v>30</v>
      </c>
      <c r="T20" s="31"/>
      <c r="U20" s="31"/>
      <c r="V20" s="30"/>
      <c r="W20" s="3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</row>
    <row r="21" spans="1:233" ht="24.75" customHeight="1">
      <c r="A21" s="35" t="s">
        <v>21</v>
      </c>
      <c r="B21" s="10">
        <f aca="true" t="shared" si="1" ref="B21:R21">SUM(B6:B18)</f>
        <v>1597</v>
      </c>
      <c r="C21" s="8">
        <f>SUM(C6:C20)</f>
        <v>11411</v>
      </c>
      <c r="D21" s="8">
        <f>SUM(D6:D19)</f>
        <v>1352</v>
      </c>
      <c r="E21" s="40">
        <f t="shared" si="0"/>
        <v>769</v>
      </c>
      <c r="F21" s="8">
        <f>SUM(F6:F20)</f>
        <v>379</v>
      </c>
      <c r="G21" s="8">
        <f>SUM(G6:G20)</f>
        <v>390</v>
      </c>
      <c r="H21" s="8">
        <f>SUM(H6:H20)</f>
        <v>0</v>
      </c>
      <c r="I21" s="8">
        <f>SUM(I6:I20)</f>
        <v>0</v>
      </c>
      <c r="J21" s="8">
        <f>SUM(J6:J20)</f>
        <v>0</v>
      </c>
      <c r="K21" s="8">
        <f t="shared" si="1"/>
        <v>213</v>
      </c>
      <c r="L21" s="8">
        <f t="shared" si="1"/>
        <v>0</v>
      </c>
      <c r="M21" s="8">
        <f t="shared" si="1"/>
        <v>0</v>
      </c>
      <c r="N21" s="8">
        <f t="shared" si="1"/>
        <v>110</v>
      </c>
      <c r="O21" s="8">
        <f>SUM(O6:O19)</f>
        <v>7776</v>
      </c>
      <c r="P21" s="8">
        <f t="shared" si="1"/>
        <v>50</v>
      </c>
      <c r="Q21" s="8">
        <f t="shared" si="1"/>
        <v>6284</v>
      </c>
      <c r="R21" s="8">
        <f t="shared" si="1"/>
        <v>2931</v>
      </c>
      <c r="S21" s="8">
        <f>SUM(S6:S20)</f>
        <v>3760</v>
      </c>
      <c r="T21" s="8">
        <f>SUM(T1:T18)</f>
        <v>191</v>
      </c>
      <c r="U21" s="8">
        <f>SUM(U6:U18)</f>
        <v>1793</v>
      </c>
      <c r="V21" s="8">
        <f>SUM(V6:V18)</f>
        <v>2245</v>
      </c>
      <c r="W21" s="8">
        <f>SUM(W6:W18)</f>
        <v>1082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</row>
    <row r="22" spans="1:233" ht="24.75" customHeight="1">
      <c r="A22" s="33" t="s">
        <v>4</v>
      </c>
      <c r="B22" s="30"/>
      <c r="C22" s="8"/>
      <c r="D22" s="8"/>
      <c r="E22" s="30">
        <f t="shared" si="0"/>
        <v>0</v>
      </c>
      <c r="F22" s="31"/>
      <c r="G22" s="31"/>
      <c r="H22" s="31"/>
      <c r="I22" s="31"/>
      <c r="J22" s="31"/>
      <c r="K22" s="1"/>
      <c r="L22" s="1"/>
      <c r="M22" s="1"/>
      <c r="N22" s="1"/>
      <c r="O22" s="8"/>
      <c r="P22" s="8"/>
      <c r="Q22" s="30"/>
      <c r="R22" s="30"/>
      <c r="S22" s="8">
        <v>1110</v>
      </c>
      <c r="T22" s="31"/>
      <c r="U22" s="30"/>
      <c r="V22" s="31"/>
      <c r="W22" s="3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</row>
    <row r="23" spans="1:233" ht="24.75" customHeight="1">
      <c r="A23" s="33" t="s">
        <v>68</v>
      </c>
      <c r="B23" s="30"/>
      <c r="C23" s="8">
        <v>633</v>
      </c>
      <c r="D23" s="8"/>
      <c r="E23" s="30">
        <f aca="true" t="shared" si="2" ref="E23:E38">F23+G23+H23+I23+J23</f>
        <v>0</v>
      </c>
      <c r="F23" s="31"/>
      <c r="G23" s="31"/>
      <c r="H23" s="31"/>
      <c r="I23" s="31"/>
      <c r="J23" s="31"/>
      <c r="K23" s="1"/>
      <c r="L23" s="1"/>
      <c r="M23" s="1"/>
      <c r="N23" s="29"/>
      <c r="O23" s="8"/>
      <c r="P23" s="8"/>
      <c r="Q23" s="32"/>
      <c r="R23" s="32"/>
      <c r="S23" s="8">
        <v>33</v>
      </c>
      <c r="T23" s="1"/>
      <c r="U23" s="30"/>
      <c r="V23" s="31"/>
      <c r="W23" s="3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</row>
    <row r="24" spans="1:233" ht="24.75" customHeight="1">
      <c r="A24" s="33" t="s">
        <v>47</v>
      </c>
      <c r="B24" s="8"/>
      <c r="C24" s="8">
        <v>65</v>
      </c>
      <c r="D24" s="8"/>
      <c r="E24" s="30">
        <f t="shared" si="2"/>
        <v>0</v>
      </c>
      <c r="F24" s="31"/>
      <c r="G24" s="31"/>
      <c r="H24" s="31"/>
      <c r="I24" s="31"/>
      <c r="J24" s="31"/>
      <c r="K24" s="1"/>
      <c r="L24" s="1"/>
      <c r="M24" s="1"/>
      <c r="N24" s="29"/>
      <c r="O24" s="8"/>
      <c r="P24" s="8"/>
      <c r="Q24" s="1"/>
      <c r="R24" s="1"/>
      <c r="S24" s="8">
        <v>64</v>
      </c>
      <c r="T24" s="1" t="s">
        <v>29</v>
      </c>
      <c r="U24" s="32"/>
      <c r="V24" s="31"/>
      <c r="W24" s="3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</row>
    <row r="25" spans="1:233" ht="24.75" customHeight="1">
      <c r="A25" s="33" t="s">
        <v>48</v>
      </c>
      <c r="B25" s="30"/>
      <c r="C25" s="8"/>
      <c r="D25" s="8"/>
      <c r="E25" s="30">
        <f t="shared" si="2"/>
        <v>0</v>
      </c>
      <c r="F25" s="31"/>
      <c r="G25" s="31"/>
      <c r="H25" s="31"/>
      <c r="I25" s="31"/>
      <c r="J25" s="31"/>
      <c r="K25" s="1"/>
      <c r="L25" s="1"/>
      <c r="M25" s="1"/>
      <c r="N25" s="29"/>
      <c r="O25" s="8"/>
      <c r="P25" s="30"/>
      <c r="Q25" s="1"/>
      <c r="R25" s="32"/>
      <c r="S25" s="8">
        <v>73</v>
      </c>
      <c r="T25" s="32"/>
      <c r="U25" s="30"/>
      <c r="V25" s="31"/>
      <c r="W25" s="3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ht="24.75" customHeight="1">
      <c r="A26" s="33" t="s">
        <v>49</v>
      </c>
      <c r="B26" s="8"/>
      <c r="C26" s="8">
        <v>108</v>
      </c>
      <c r="D26" s="8"/>
      <c r="E26" s="30">
        <f t="shared" si="2"/>
        <v>0</v>
      </c>
      <c r="F26" s="31"/>
      <c r="G26" s="31"/>
      <c r="H26" s="31"/>
      <c r="I26" s="31"/>
      <c r="J26" s="31"/>
      <c r="K26" s="1"/>
      <c r="L26" s="1"/>
      <c r="M26" s="1"/>
      <c r="N26" s="29"/>
      <c r="O26" s="8">
        <v>10</v>
      </c>
      <c r="P26" s="8"/>
      <c r="Q26" s="31"/>
      <c r="R26" s="1"/>
      <c r="S26" s="8">
        <v>51</v>
      </c>
      <c r="T26" s="30"/>
      <c r="U26" s="30"/>
      <c r="V26" s="31"/>
      <c r="W26" s="3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ht="24.75" customHeight="1">
      <c r="A27" s="33" t="s">
        <v>50</v>
      </c>
      <c r="B27" s="8"/>
      <c r="C27" s="8"/>
      <c r="D27" s="8"/>
      <c r="E27" s="30">
        <f t="shared" si="2"/>
        <v>0</v>
      </c>
      <c r="F27" s="40"/>
      <c r="G27" s="40"/>
      <c r="H27" s="40"/>
      <c r="I27" s="40"/>
      <c r="J27" s="40"/>
      <c r="K27" s="1"/>
      <c r="L27" s="1"/>
      <c r="M27" s="1"/>
      <c r="N27" s="29"/>
      <c r="O27" s="8" t="s">
        <v>29</v>
      </c>
      <c r="P27" s="8"/>
      <c r="Q27" s="1"/>
      <c r="R27" s="1"/>
      <c r="S27" s="8">
        <v>4</v>
      </c>
      <c r="T27" s="1"/>
      <c r="U27" s="30"/>
      <c r="V27" s="31"/>
      <c r="W27" s="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233" ht="24.75" customHeight="1">
      <c r="A28" s="33" t="s">
        <v>71</v>
      </c>
      <c r="B28" s="31">
        <v>100</v>
      </c>
      <c r="C28" s="8">
        <v>261</v>
      </c>
      <c r="D28" s="8"/>
      <c r="E28" s="30">
        <f t="shared" si="2"/>
        <v>0</v>
      </c>
      <c r="F28" s="31"/>
      <c r="G28" s="31"/>
      <c r="H28" s="31"/>
      <c r="I28" s="31"/>
      <c r="J28" s="31"/>
      <c r="K28" s="1"/>
      <c r="L28" s="1"/>
      <c r="M28" s="1"/>
      <c r="N28" s="29"/>
      <c r="O28" s="8">
        <v>50</v>
      </c>
      <c r="P28" s="8"/>
      <c r="Q28" s="1"/>
      <c r="R28" s="1"/>
      <c r="S28" s="8"/>
      <c r="T28" s="1"/>
      <c r="U28" s="1"/>
      <c r="V28" s="31">
        <v>480</v>
      </c>
      <c r="W28" s="3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pans="1:233" ht="24.75" customHeight="1">
      <c r="A29" s="33" t="s">
        <v>51</v>
      </c>
      <c r="B29" s="8"/>
      <c r="C29" s="8"/>
      <c r="D29" s="8"/>
      <c r="E29" s="30">
        <f t="shared" si="2"/>
        <v>0</v>
      </c>
      <c r="F29" s="31"/>
      <c r="G29" s="31"/>
      <c r="H29" s="31"/>
      <c r="I29" s="31"/>
      <c r="J29" s="31"/>
      <c r="K29" s="1"/>
      <c r="L29" s="1"/>
      <c r="M29" s="1"/>
      <c r="N29" s="29"/>
      <c r="O29" s="8"/>
      <c r="P29" s="8"/>
      <c r="Q29" s="1"/>
      <c r="R29" s="1"/>
      <c r="S29" s="8">
        <v>4</v>
      </c>
      <c r="T29" s="1"/>
      <c r="U29" s="31"/>
      <c r="V29" s="31"/>
      <c r="W29" s="3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</row>
    <row r="30" spans="1:233" ht="24.75" customHeight="1">
      <c r="A30" s="33" t="s">
        <v>52</v>
      </c>
      <c r="B30" s="8"/>
      <c r="C30" s="8">
        <v>100</v>
      </c>
      <c r="D30" s="8"/>
      <c r="E30" s="30">
        <f t="shared" si="2"/>
        <v>0</v>
      </c>
      <c r="F30" s="31"/>
      <c r="G30" s="31"/>
      <c r="H30" s="31"/>
      <c r="I30" s="31"/>
      <c r="J30" s="31"/>
      <c r="K30" s="1"/>
      <c r="L30" s="1"/>
      <c r="M30" s="1"/>
      <c r="N30" s="29"/>
      <c r="O30" s="36">
        <v>50</v>
      </c>
      <c r="P30" s="8"/>
      <c r="Q30" s="1"/>
      <c r="R30" s="1"/>
      <c r="S30" s="8">
        <v>12</v>
      </c>
      <c r="T30" s="6">
        <v>12</v>
      </c>
      <c r="U30" s="31">
        <v>12</v>
      </c>
      <c r="V30" s="31">
        <v>150</v>
      </c>
      <c r="W30" s="3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pans="1:233" ht="24.75" customHeight="1">
      <c r="A31" s="33" t="s">
        <v>63</v>
      </c>
      <c r="B31" s="8"/>
      <c r="C31" s="8"/>
      <c r="D31" s="8"/>
      <c r="E31" s="30">
        <f t="shared" si="2"/>
        <v>0</v>
      </c>
      <c r="F31" s="31"/>
      <c r="G31" s="31"/>
      <c r="H31" s="31"/>
      <c r="I31" s="31"/>
      <c r="J31" s="31"/>
      <c r="K31" s="1"/>
      <c r="L31" s="32"/>
      <c r="M31" s="1"/>
      <c r="N31" s="29"/>
      <c r="O31" s="8"/>
      <c r="P31" s="8"/>
      <c r="Q31" s="1"/>
      <c r="R31" s="1"/>
      <c r="S31" s="10">
        <v>41.4</v>
      </c>
      <c r="T31" s="30"/>
      <c r="U31" s="30"/>
      <c r="V31" s="31"/>
      <c r="W31" s="2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233" ht="24.75" customHeight="1">
      <c r="A32" s="33" t="s">
        <v>70</v>
      </c>
      <c r="B32" s="8"/>
      <c r="C32" s="8">
        <v>39</v>
      </c>
      <c r="D32" s="8"/>
      <c r="E32" s="30">
        <f t="shared" si="2"/>
        <v>0</v>
      </c>
      <c r="F32" s="31"/>
      <c r="G32" s="31"/>
      <c r="H32" s="31"/>
      <c r="I32" s="31"/>
      <c r="J32" s="31"/>
      <c r="K32" s="1"/>
      <c r="L32" s="32"/>
      <c r="M32" s="1"/>
      <c r="N32" s="29"/>
      <c r="O32" s="8">
        <v>10</v>
      </c>
      <c r="P32" s="8"/>
      <c r="Q32" s="1"/>
      <c r="R32" s="1"/>
      <c r="S32" s="8">
        <v>3</v>
      </c>
      <c r="T32" s="30"/>
      <c r="U32" s="30"/>
      <c r="V32" s="31"/>
      <c r="W32" s="29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</row>
    <row r="33" spans="1:233" ht="24.75" customHeight="1">
      <c r="A33" s="33" t="s">
        <v>54</v>
      </c>
      <c r="B33" s="8"/>
      <c r="C33" s="8">
        <v>9</v>
      </c>
      <c r="D33" s="8"/>
      <c r="E33" s="30">
        <f t="shared" si="2"/>
        <v>0</v>
      </c>
      <c r="F33" s="31"/>
      <c r="G33" s="31"/>
      <c r="H33" s="31"/>
      <c r="I33" s="31"/>
      <c r="J33" s="31"/>
      <c r="K33" s="1"/>
      <c r="L33" s="32"/>
      <c r="M33" s="1"/>
      <c r="N33" s="29"/>
      <c r="O33" s="8"/>
      <c r="P33" s="8"/>
      <c r="Q33" s="1"/>
      <c r="R33" s="1"/>
      <c r="S33" s="8">
        <v>18</v>
      </c>
      <c r="T33" s="30"/>
      <c r="U33" s="30"/>
      <c r="V33" s="31"/>
      <c r="W33" s="2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</row>
    <row r="34" spans="1:233" ht="24.75" customHeight="1">
      <c r="A34" s="33" t="s">
        <v>55</v>
      </c>
      <c r="B34" s="8"/>
      <c r="C34" s="8">
        <v>43</v>
      </c>
      <c r="D34" s="8"/>
      <c r="E34" s="30">
        <f t="shared" si="2"/>
        <v>0</v>
      </c>
      <c r="F34" s="31"/>
      <c r="G34" s="31"/>
      <c r="H34" s="31"/>
      <c r="I34" s="31"/>
      <c r="J34" s="31"/>
      <c r="K34" s="1"/>
      <c r="L34" s="32"/>
      <c r="M34" s="1"/>
      <c r="N34" s="29"/>
      <c r="O34" s="8"/>
      <c r="P34" s="8"/>
      <c r="Q34" s="1"/>
      <c r="R34" s="1"/>
      <c r="S34" s="8">
        <v>19</v>
      </c>
      <c r="T34" s="30"/>
      <c r="U34" s="30"/>
      <c r="V34" s="31"/>
      <c r="W34" s="29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33" ht="24.75" customHeight="1">
      <c r="A35" s="33" t="s">
        <v>64</v>
      </c>
      <c r="B35" s="8"/>
      <c r="C35" s="8">
        <v>350</v>
      </c>
      <c r="D35" s="8"/>
      <c r="E35" s="30">
        <f t="shared" si="2"/>
        <v>0</v>
      </c>
      <c r="F35" s="31"/>
      <c r="G35" s="31"/>
      <c r="H35" s="31"/>
      <c r="I35" s="31"/>
      <c r="J35" s="31"/>
      <c r="K35" s="1"/>
      <c r="L35" s="32"/>
      <c r="M35" s="1"/>
      <c r="N35" s="29"/>
      <c r="O35" s="8"/>
      <c r="P35" s="8"/>
      <c r="Q35" s="1"/>
      <c r="R35" s="1"/>
      <c r="S35" s="8">
        <v>156</v>
      </c>
      <c r="T35" s="30"/>
      <c r="U35" s="30"/>
      <c r="V35" s="31"/>
      <c r="W35" s="2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</row>
    <row r="36" spans="1:233" ht="24.75" customHeight="1">
      <c r="A36" s="33" t="s">
        <v>65</v>
      </c>
      <c r="B36" s="8"/>
      <c r="C36" s="8">
        <v>230</v>
      </c>
      <c r="D36" s="8"/>
      <c r="E36" s="30">
        <f t="shared" si="2"/>
        <v>0</v>
      </c>
      <c r="F36" s="31"/>
      <c r="G36" s="31"/>
      <c r="H36" s="31"/>
      <c r="I36" s="31"/>
      <c r="J36" s="31"/>
      <c r="K36" s="1"/>
      <c r="L36" s="32"/>
      <c r="M36" s="1"/>
      <c r="N36" s="29"/>
      <c r="O36" s="8"/>
      <c r="P36" s="8"/>
      <c r="Q36" s="1"/>
      <c r="R36" s="1"/>
      <c r="S36" s="8">
        <v>93</v>
      </c>
      <c r="T36" s="30"/>
      <c r="U36" s="30"/>
      <c r="V36" s="31"/>
      <c r="W36" s="29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</row>
    <row r="37" spans="1:233" ht="24.75" customHeight="1">
      <c r="A37" s="9" t="s">
        <v>66</v>
      </c>
      <c r="B37" s="8"/>
      <c r="C37" s="8"/>
      <c r="D37" s="8"/>
      <c r="E37" s="30">
        <f t="shared" si="2"/>
        <v>0</v>
      </c>
      <c r="F37" s="31"/>
      <c r="G37" s="31"/>
      <c r="H37" s="31"/>
      <c r="I37" s="31"/>
      <c r="J37" s="31"/>
      <c r="K37" s="1"/>
      <c r="L37" s="32"/>
      <c r="M37" s="1"/>
      <c r="N37" s="29"/>
      <c r="O37" s="8">
        <v>5</v>
      </c>
      <c r="P37" s="8"/>
      <c r="Q37" s="1"/>
      <c r="R37" s="1"/>
      <c r="S37" s="8">
        <v>552.5</v>
      </c>
      <c r="T37" s="30"/>
      <c r="U37" s="30"/>
      <c r="V37" s="31"/>
      <c r="W37" s="2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</row>
    <row r="38" spans="1:23" ht="24.75" customHeight="1">
      <c r="A38" s="3" t="s">
        <v>2</v>
      </c>
      <c r="B38" s="8">
        <f>SUM(B22:B31)</f>
        <v>100</v>
      </c>
      <c r="C38" s="8">
        <v>1674</v>
      </c>
      <c r="D38" s="8">
        <f>SUM(D22:D37)</f>
        <v>0</v>
      </c>
      <c r="E38" s="30">
        <f t="shared" si="2"/>
        <v>0</v>
      </c>
      <c r="F38" s="8">
        <f>SUM(E38)</f>
        <v>0</v>
      </c>
      <c r="G38" s="8">
        <f>SUM(F38)</f>
        <v>0</v>
      </c>
      <c r="H38" s="8">
        <f>SUM(G38)</f>
        <v>0</v>
      </c>
      <c r="I38" s="8">
        <f>SUM(H38)</f>
        <v>0</v>
      </c>
      <c r="J38" s="8">
        <f>SUM(I38)</f>
        <v>0</v>
      </c>
      <c r="K38" s="8">
        <f>SUM(K22:K31)</f>
        <v>0</v>
      </c>
      <c r="L38" s="8">
        <f>SUM(L22:L31)</f>
        <v>0</v>
      </c>
      <c r="M38" s="8">
        <f>SUM(M22:M31)</f>
        <v>0</v>
      </c>
      <c r="N38" s="8">
        <f>SUM(N22:N31)</f>
        <v>0</v>
      </c>
      <c r="O38" s="8">
        <f>SUM(O22:O37)</f>
        <v>125</v>
      </c>
      <c r="P38" s="8">
        <f>SUM(P22:P31)</f>
        <v>0</v>
      </c>
      <c r="Q38" s="8">
        <f>SUM(Q22:Q31)</f>
        <v>0</v>
      </c>
      <c r="R38" s="8">
        <f>SUM(R22:R31)</f>
        <v>0</v>
      </c>
      <c r="S38" s="8">
        <f>SUM(S22:S37)</f>
        <v>2233.9</v>
      </c>
      <c r="T38" s="8">
        <f>SUM(T22:T31)</f>
        <v>12</v>
      </c>
      <c r="U38" s="8">
        <f>SUM(U22:U31)</f>
        <v>12</v>
      </c>
      <c r="V38" s="8">
        <f>SUM(V22:V31)</f>
        <v>630</v>
      </c>
      <c r="W38" s="8">
        <f>SUM(W22:W31)</f>
        <v>0</v>
      </c>
    </row>
    <row r="39" spans="1:23" ht="24.75" customHeight="1">
      <c r="A39" s="4" t="s">
        <v>3</v>
      </c>
      <c r="B39" s="10">
        <f aca="true" t="shared" si="3" ref="B39:W39">B21+B38</f>
        <v>1697</v>
      </c>
      <c r="C39" s="7">
        <f t="shared" si="3"/>
        <v>13085</v>
      </c>
      <c r="D39" s="7">
        <f t="shared" si="3"/>
        <v>1352</v>
      </c>
      <c r="E39" s="8">
        <f aca="true" t="shared" si="4" ref="E39:J39">E21</f>
        <v>769</v>
      </c>
      <c r="F39" s="8">
        <f t="shared" si="4"/>
        <v>379</v>
      </c>
      <c r="G39" s="8">
        <f t="shared" si="4"/>
        <v>390</v>
      </c>
      <c r="H39" s="8">
        <f t="shared" si="4"/>
        <v>0</v>
      </c>
      <c r="I39" s="8">
        <f t="shared" si="4"/>
        <v>0</v>
      </c>
      <c r="J39" s="8">
        <f t="shared" si="4"/>
        <v>0</v>
      </c>
      <c r="K39" s="7">
        <f t="shared" si="3"/>
        <v>213</v>
      </c>
      <c r="L39" s="7">
        <f t="shared" si="3"/>
        <v>0</v>
      </c>
      <c r="M39" s="7">
        <f t="shared" si="3"/>
        <v>0</v>
      </c>
      <c r="N39" s="7">
        <f t="shared" si="3"/>
        <v>110</v>
      </c>
      <c r="O39" s="7">
        <f t="shared" si="3"/>
        <v>7901</v>
      </c>
      <c r="P39" s="7">
        <f t="shared" si="3"/>
        <v>50</v>
      </c>
      <c r="Q39" s="7">
        <f t="shared" si="3"/>
        <v>6284</v>
      </c>
      <c r="R39" s="7">
        <f t="shared" si="3"/>
        <v>2931</v>
      </c>
      <c r="S39" s="8">
        <f t="shared" si="3"/>
        <v>5993.9</v>
      </c>
      <c r="T39" s="7">
        <f t="shared" si="3"/>
        <v>203</v>
      </c>
      <c r="U39" s="7">
        <f t="shared" si="3"/>
        <v>1805</v>
      </c>
      <c r="V39" s="7">
        <f t="shared" si="3"/>
        <v>2875</v>
      </c>
      <c r="W39" s="7">
        <f t="shared" si="3"/>
        <v>1082</v>
      </c>
    </row>
    <row r="40" ht="18" customHeight="1"/>
    <row r="51" ht="12.75">
      <c r="R51" t="s">
        <v>28</v>
      </c>
    </row>
  </sheetData>
  <sheetProtection/>
  <mergeCells count="6">
    <mergeCell ref="F2:J2"/>
    <mergeCell ref="A1:T1"/>
    <mergeCell ref="O2:P2"/>
    <mergeCell ref="V2:W2"/>
    <mergeCell ref="O3:P3"/>
    <mergeCell ref="O5:P5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2021-04-27T07:33:05Z</cp:lastPrinted>
  <dcterms:created xsi:type="dcterms:W3CDTF">2001-05-08T06:08:01Z</dcterms:created>
  <dcterms:modified xsi:type="dcterms:W3CDTF">2021-04-27T07:33:47Z</dcterms:modified>
  <cp:category/>
  <cp:version/>
  <cp:contentType/>
  <cp:contentStatus/>
</cp:coreProperties>
</file>